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YPCA218013a\Desktop\付属明細書\"/>
    </mc:Choice>
  </mc:AlternateContent>
  <bookViews>
    <workbookView xWindow="480" yWindow="75" windowWidth="18075" windowHeight="9885"/>
  </bookViews>
  <sheets>
    <sheet name="財源の明細" sheetId="1" r:id="rId1"/>
  </sheets>
  <calcPr calcId="152511"/>
</workbook>
</file>

<file path=xl/calcChain.xml><?xml version="1.0" encoding="utf-8"?>
<calcChain xmlns="http://schemas.openxmlformats.org/spreadsheetml/2006/main">
  <c r="E17" i="1" l="1"/>
  <c r="E34" i="1" l="1"/>
  <c r="E33" i="1"/>
  <c r="E32" i="1" l="1"/>
  <c r="E27" i="1"/>
  <c r="E37" i="1"/>
  <c r="E38" i="1" s="1"/>
  <c r="E39" i="1" l="1"/>
</calcChain>
</file>

<file path=xl/comments1.xml><?xml version="1.0" encoding="utf-8"?>
<comments xmlns="http://schemas.openxmlformats.org/spreadsheetml/2006/main">
  <authors>
    <author>天野 哲治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決算統計4表を参考に</t>
        </r>
      </text>
    </comment>
  </commentList>
</comments>
</file>

<file path=xl/sharedStrings.xml><?xml version="1.0" encoding="utf-8"?>
<sst xmlns="http://schemas.openxmlformats.org/spreadsheetml/2006/main" count="48" uniqueCount="43">
  <si>
    <t>財源の明細</t>
  </si>
  <si>
    <t>自治体名：早川町</t>
  </si>
  <si>
    <t>会計</t>
  </si>
  <si>
    <t>区分</t>
  </si>
  <si>
    <t>財源の内容</t>
  </si>
  <si>
    <t>金額</t>
  </si>
  <si>
    <t>小計</t>
  </si>
  <si>
    <t>国県等補助金</t>
  </si>
  <si>
    <t>計</t>
  </si>
  <si>
    <t>経常的_x000D_
補助金</t>
  </si>
  <si>
    <t>合計</t>
  </si>
  <si>
    <t>特別会計</t>
  </si>
  <si>
    <t>資本的_x000D_
補助金</t>
    <phoneticPr fontId="3"/>
  </si>
  <si>
    <t>町税</t>
    <rPh sb="0" eb="1">
      <t>マチ</t>
    </rPh>
    <rPh sb="1" eb="2">
      <t>ゼイ</t>
    </rPh>
    <phoneticPr fontId="4"/>
  </si>
  <si>
    <t>地方譲与税</t>
    <rPh sb="0" eb="2">
      <t>チホウ</t>
    </rPh>
    <rPh sb="2" eb="4">
      <t>ジョウヨ</t>
    </rPh>
    <rPh sb="4" eb="5">
      <t>ゼイ</t>
    </rPh>
    <phoneticPr fontId="4"/>
  </si>
  <si>
    <t>利子割交付金</t>
    <rPh sb="0" eb="2">
      <t>リシ</t>
    </rPh>
    <rPh sb="2" eb="3">
      <t>ワリ</t>
    </rPh>
    <rPh sb="3" eb="6">
      <t>コウフキン</t>
    </rPh>
    <phoneticPr fontId="4"/>
  </si>
  <si>
    <t>配当割交付金</t>
    <rPh sb="0" eb="2">
      <t>ハイトウ</t>
    </rPh>
    <rPh sb="2" eb="3">
      <t>ワリ</t>
    </rPh>
    <rPh sb="3" eb="6">
      <t>コウフキン</t>
    </rPh>
    <phoneticPr fontId="4"/>
  </si>
  <si>
    <t>株式等譲渡所得割交付金</t>
    <rPh sb="0" eb="2">
      <t>カブシキ</t>
    </rPh>
    <rPh sb="2" eb="3">
      <t>ナド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4"/>
  </si>
  <si>
    <t>地方消費税交付金</t>
    <rPh sb="0" eb="2">
      <t>チホウ</t>
    </rPh>
    <rPh sb="2" eb="5">
      <t>ショウヒゼイ</t>
    </rPh>
    <rPh sb="5" eb="8">
      <t>コウフキン</t>
    </rPh>
    <phoneticPr fontId="4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</si>
  <si>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4"/>
  </si>
  <si>
    <t>地方特例交付金</t>
    <rPh sb="0" eb="2">
      <t>チホウ</t>
    </rPh>
    <rPh sb="2" eb="4">
      <t>トクレイ</t>
    </rPh>
    <rPh sb="4" eb="7">
      <t>コウフキン</t>
    </rPh>
    <phoneticPr fontId="4"/>
  </si>
  <si>
    <t>地方交付税</t>
    <rPh sb="0" eb="2">
      <t>チホウ</t>
    </rPh>
    <rPh sb="2" eb="5">
      <t>コウフゼイ</t>
    </rPh>
    <phoneticPr fontId="4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</si>
  <si>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4"/>
  </si>
  <si>
    <t>分担金及び負担金</t>
    <rPh sb="0" eb="3">
      <t>ブンタンキン</t>
    </rPh>
    <rPh sb="3" eb="4">
      <t>オヨ</t>
    </rPh>
    <rPh sb="5" eb="8">
      <t>フタンキン</t>
    </rPh>
    <phoneticPr fontId="4"/>
  </si>
  <si>
    <t>使用料及び手数料</t>
    <rPh sb="0" eb="3">
      <t>シヨウリョウ</t>
    </rPh>
    <rPh sb="3" eb="4">
      <t>オヨ</t>
    </rPh>
    <rPh sb="5" eb="8">
      <t>テスウリョウ</t>
    </rPh>
    <phoneticPr fontId="4"/>
  </si>
  <si>
    <t>税収等</t>
    <rPh sb="0" eb="2">
      <t>ゼイシュウ</t>
    </rPh>
    <rPh sb="2" eb="3">
      <t>トウ</t>
    </rPh>
    <phoneticPr fontId="3"/>
  </si>
  <si>
    <t>財産収入</t>
    <rPh sb="0" eb="2">
      <t>ザイサン</t>
    </rPh>
    <rPh sb="2" eb="4">
      <t>シュウニュウ</t>
    </rPh>
    <phoneticPr fontId="2"/>
  </si>
  <si>
    <t>寄付金</t>
    <rPh sb="0" eb="3">
      <t>キフキン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</si>
  <si>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</si>
  <si>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</si>
  <si>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諸収入</t>
    <rPh sb="0" eb="1">
      <t>ショ</t>
    </rPh>
    <rPh sb="1" eb="3">
      <t>シュウニュウ</t>
    </rPh>
    <phoneticPr fontId="2"/>
  </si>
  <si>
    <t>町債</t>
    <rPh sb="0" eb="1">
      <t>マチ</t>
    </rPh>
    <phoneticPr fontId="2"/>
  </si>
  <si>
    <t>国庫支出金</t>
    <rPh sb="0" eb="2">
      <t>コッコ</t>
    </rPh>
    <rPh sb="2" eb="5">
      <t>シシュツキン</t>
    </rPh>
    <phoneticPr fontId="3"/>
  </si>
  <si>
    <t>県支出金</t>
    <rPh sb="0" eb="1">
      <t>ケン</t>
    </rPh>
    <rPh sb="1" eb="4">
      <t>シシュツキン</t>
    </rPh>
    <phoneticPr fontId="3"/>
  </si>
  <si>
    <t>(単位：千円)</t>
    <rPh sb="4" eb="6">
      <t>センエン</t>
    </rPh>
    <phoneticPr fontId="3"/>
  </si>
  <si>
    <t>決算統計4表</t>
    <phoneticPr fontId="3"/>
  </si>
  <si>
    <t>→決算統計13表12行(2)</t>
    <phoneticPr fontId="3"/>
  </si>
  <si>
    <t>→決算統計13表12行（３）</t>
    <rPh sb="1" eb="3">
      <t>ケッサン</t>
    </rPh>
    <rPh sb="3" eb="5">
      <t>トウケイ</t>
    </rPh>
    <rPh sb="7" eb="8">
      <t>ヒョウ</t>
    </rPh>
    <rPh sb="10" eb="11">
      <t>ギョウ</t>
    </rPh>
    <phoneticPr fontId="3"/>
  </si>
  <si>
    <t>国庫支出金</t>
    <phoneticPr fontId="3"/>
  </si>
  <si>
    <t>→国庫支出金-決算統計13表12行（２）</t>
    <rPh sb="1" eb="3">
      <t>コッコ</t>
    </rPh>
    <rPh sb="3" eb="6">
      <t>シシュツキン</t>
    </rPh>
    <phoneticPr fontId="3"/>
  </si>
  <si>
    <t>県支出金</t>
    <phoneticPr fontId="3"/>
  </si>
  <si>
    <t>→県支出金-決算統計13表12行（２）</t>
    <rPh sb="1" eb="2">
      <t>ケン</t>
    </rPh>
    <rPh sb="2" eb="5">
      <t>シシュツキン</t>
    </rPh>
    <phoneticPr fontId="3"/>
  </si>
  <si>
    <t>年度：平成30年度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</si>
</sst>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2" fillId="0" borderId="0" xfId="0" applyNumberFormat="1" applyFont="1"/>
    <xf numFmtId="3" fontId="1" fillId="0" borderId="1" xfId="0" applyNumberFormat="1" applyFont="1" applyBorder="1" applyAlignment="1">
      <alignment horizontal="right" vertical="center"/>
    </xf>
    <xf numFmtId="3" fontId="0" fillId="0" borderId="0" xfId="0" applyNumberFormat="1" applyFont="1"/>
    <xf numFmtId="3" fontId="1" fillId="0" borderId="1" xfId="0" applyNumberFormat="1" applyFont="1" applyBorder="1" applyAlignment="1">
      <alignment vertical="center"/>
    </xf>
    <xf numFmtId="0" fontId="0" fillId="0" borderId="1" xfId="0" applyFill="1" applyBorder="1" applyAlignment="1">
      <alignment vertical="center"/>
    </xf>
    <xf numFmtId="3" fontId="1" fillId="0" borderId="1" xfId="0" applyNumberFormat="1" applyFont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4"/>
  <sheetViews>
    <sheetView tabSelected="1" view="pageBreakPreview" zoomScaleNormal="100" zoomScaleSheetLayoutView="100" workbookViewId="0">
      <pane xSplit="2" ySplit="5" topLeftCell="D6" activePane="bottomRight" state="frozen"/>
      <selection pane="topRight" activeCell="C1" sqref="C1"/>
      <selection pane="bottomLeft" activeCell="A6" sqref="A6"/>
      <selection pane="bottomRight" activeCell="E40" sqref="E40"/>
    </sheetView>
  </sheetViews>
  <sheetFormatPr defaultColWidth="8.875" defaultRowHeight="11.25" x14ac:dyDescent="0.15"/>
  <cols>
    <col min="1" max="1" width="28.875" style="6" customWidth="1"/>
    <col min="2" max="3" width="24.875" style="6" customWidth="1"/>
    <col min="4" max="4" width="28.875" style="6" customWidth="1"/>
    <col min="5" max="5" width="24.875" style="6" customWidth="1"/>
    <col min="6" max="16384" width="8.875" style="6"/>
  </cols>
  <sheetData>
    <row r="1" spans="1:8" ht="21" x14ac:dyDescent="0.2">
      <c r="A1" s="7" t="s">
        <v>0</v>
      </c>
    </row>
    <row r="2" spans="1:8" ht="13.5" x14ac:dyDescent="0.15">
      <c r="A2" s="9" t="s">
        <v>1</v>
      </c>
    </row>
    <row r="3" spans="1:8" ht="13.5" x14ac:dyDescent="0.15">
      <c r="A3" s="9" t="s">
        <v>42</v>
      </c>
    </row>
    <row r="4" spans="1:8" ht="13.5" x14ac:dyDescent="0.15">
      <c r="E4" s="5" t="s">
        <v>34</v>
      </c>
    </row>
    <row r="5" spans="1:8" ht="22.5" customHeight="1" x14ac:dyDescent="0.15">
      <c r="A5" s="3" t="s">
        <v>2</v>
      </c>
      <c r="B5" s="3" t="s">
        <v>3</v>
      </c>
      <c r="C5" s="13" t="s">
        <v>4</v>
      </c>
      <c r="D5" s="13"/>
      <c r="E5" s="3" t="s">
        <v>5</v>
      </c>
      <c r="H5" s="6" t="s">
        <v>35</v>
      </c>
    </row>
    <row r="6" spans="1:8" ht="18" customHeight="1" x14ac:dyDescent="0.15">
      <c r="A6" s="14"/>
      <c r="B6" s="14" t="s">
        <v>25</v>
      </c>
      <c r="C6" s="11" t="s">
        <v>13</v>
      </c>
      <c r="D6" s="2"/>
      <c r="E6" s="8">
        <v>313644</v>
      </c>
    </row>
    <row r="7" spans="1:8" ht="18" customHeight="1" x14ac:dyDescent="0.15">
      <c r="A7" s="14"/>
      <c r="B7" s="14"/>
      <c r="C7" s="11" t="s">
        <v>14</v>
      </c>
      <c r="D7" s="2"/>
      <c r="E7" s="8">
        <v>25292</v>
      </c>
    </row>
    <row r="8" spans="1:8" ht="18" customHeight="1" x14ac:dyDescent="0.15">
      <c r="A8" s="14"/>
      <c r="B8" s="14"/>
      <c r="C8" s="11" t="s">
        <v>15</v>
      </c>
      <c r="D8" s="2"/>
      <c r="E8" s="8">
        <v>169</v>
      </c>
    </row>
    <row r="9" spans="1:8" ht="18" customHeight="1" x14ac:dyDescent="0.15">
      <c r="A9" s="14"/>
      <c r="B9" s="14"/>
      <c r="C9" s="11" t="s">
        <v>16</v>
      </c>
      <c r="D9" s="2"/>
      <c r="E9" s="8">
        <v>359</v>
      </c>
    </row>
    <row r="10" spans="1:8" ht="18" customHeight="1" x14ac:dyDescent="0.15">
      <c r="A10" s="14"/>
      <c r="B10" s="14"/>
      <c r="C10" s="11" t="s">
        <v>17</v>
      </c>
      <c r="D10" s="2"/>
      <c r="E10" s="8">
        <v>303</v>
      </c>
    </row>
    <row r="11" spans="1:8" ht="18" customHeight="1" x14ac:dyDescent="0.15">
      <c r="A11" s="14"/>
      <c r="B11" s="14"/>
      <c r="C11" s="11" t="s">
        <v>18</v>
      </c>
      <c r="D11" s="2"/>
      <c r="E11" s="8">
        <v>23389</v>
      </c>
    </row>
    <row r="12" spans="1:8" ht="18" customHeight="1" x14ac:dyDescent="0.15">
      <c r="A12" s="14"/>
      <c r="B12" s="14"/>
      <c r="C12" s="11" t="s">
        <v>19</v>
      </c>
      <c r="D12" s="2"/>
      <c r="E12" s="8">
        <v>8120</v>
      </c>
    </row>
    <row r="13" spans="1:8" ht="18" customHeight="1" x14ac:dyDescent="0.15">
      <c r="A13" s="14"/>
      <c r="B13" s="14"/>
      <c r="C13" s="11" t="s">
        <v>20</v>
      </c>
      <c r="D13" s="2"/>
      <c r="E13" s="8">
        <v>132</v>
      </c>
    </row>
    <row r="14" spans="1:8" ht="18" customHeight="1" x14ac:dyDescent="0.15">
      <c r="A14" s="14"/>
      <c r="B14" s="14"/>
      <c r="C14" s="11" t="s">
        <v>21</v>
      </c>
      <c r="D14" s="2"/>
      <c r="E14" s="8">
        <v>1190496</v>
      </c>
    </row>
    <row r="15" spans="1:8" ht="18" customHeight="1" x14ac:dyDescent="0.15">
      <c r="A15" s="14"/>
      <c r="B15" s="14"/>
      <c r="C15" s="11" t="s">
        <v>22</v>
      </c>
      <c r="D15" s="2"/>
      <c r="E15" s="8">
        <v>0</v>
      </c>
    </row>
    <row r="16" spans="1:8" ht="18" customHeight="1" x14ac:dyDescent="0.15">
      <c r="A16" s="14"/>
      <c r="B16" s="14"/>
      <c r="C16" s="11" t="s">
        <v>23</v>
      </c>
      <c r="D16" s="2"/>
      <c r="E16" s="8">
        <v>30045</v>
      </c>
    </row>
    <row r="17" spans="1:11" ht="18" customHeight="1" x14ac:dyDescent="0.15">
      <c r="A17" s="14"/>
      <c r="B17" s="14"/>
      <c r="C17" s="11" t="s">
        <v>24</v>
      </c>
      <c r="D17" s="2"/>
      <c r="E17" s="8">
        <f>12828+1725</f>
        <v>14553</v>
      </c>
    </row>
    <row r="18" spans="1:11" ht="18" customHeight="1" x14ac:dyDescent="0.15">
      <c r="A18" s="14"/>
      <c r="B18" s="14"/>
      <c r="C18" s="11" t="s">
        <v>26</v>
      </c>
      <c r="D18" s="10"/>
      <c r="E18" s="8">
        <v>7120</v>
      </c>
    </row>
    <row r="19" spans="1:11" ht="18" customHeight="1" x14ac:dyDescent="0.15">
      <c r="A19" s="14"/>
      <c r="B19" s="14"/>
      <c r="C19" s="11" t="s">
        <v>27</v>
      </c>
      <c r="D19" s="10"/>
      <c r="E19" s="8">
        <v>16282</v>
      </c>
    </row>
    <row r="20" spans="1:11" ht="18" customHeight="1" x14ac:dyDescent="0.15">
      <c r="A20" s="14"/>
      <c r="B20" s="14"/>
      <c r="C20" s="11" t="s">
        <v>28</v>
      </c>
      <c r="D20" s="10"/>
      <c r="E20" s="8">
        <v>120000</v>
      </c>
    </row>
    <row r="21" spans="1:11" ht="18" customHeight="1" x14ac:dyDescent="0.15">
      <c r="A21" s="14"/>
      <c r="B21" s="14"/>
      <c r="C21" s="11" t="s">
        <v>29</v>
      </c>
      <c r="D21" s="10"/>
      <c r="E21" s="8">
        <v>295434</v>
      </c>
    </row>
    <row r="22" spans="1:11" ht="18" customHeight="1" x14ac:dyDescent="0.15">
      <c r="A22" s="14"/>
      <c r="B22" s="14"/>
      <c r="C22" s="11" t="s">
        <v>30</v>
      </c>
      <c r="D22" s="10"/>
      <c r="E22" s="8">
        <v>310602</v>
      </c>
    </row>
    <row r="23" spans="1:11" ht="18" customHeight="1" x14ac:dyDescent="0.15">
      <c r="A23" s="14"/>
      <c r="B23" s="14"/>
      <c r="C23" s="11" t="s">
        <v>31</v>
      </c>
      <c r="D23" s="10"/>
      <c r="E23" s="8">
        <v>296015</v>
      </c>
    </row>
    <row r="24" spans="1:11" ht="18" customHeight="1" x14ac:dyDescent="0.15">
      <c r="A24" s="14"/>
      <c r="B24" s="14"/>
      <c r="C24" s="11"/>
      <c r="D24" s="10"/>
      <c r="E24" s="8"/>
    </row>
    <row r="25" spans="1:11" ht="18" customHeight="1" x14ac:dyDescent="0.15">
      <c r="A25" s="14"/>
      <c r="B25" s="14"/>
      <c r="C25" s="11"/>
      <c r="D25" s="10"/>
      <c r="E25" s="8"/>
    </row>
    <row r="26" spans="1:11" ht="18" customHeight="1" x14ac:dyDescent="0.15">
      <c r="A26" s="14"/>
      <c r="B26" s="14"/>
      <c r="C26" s="4"/>
      <c r="D26" s="2"/>
      <c r="E26" s="8"/>
    </row>
    <row r="27" spans="1:11" ht="18" customHeight="1" x14ac:dyDescent="0.15">
      <c r="A27" s="14"/>
      <c r="B27" s="14"/>
      <c r="C27" s="14" t="s">
        <v>6</v>
      </c>
      <c r="D27" s="15"/>
      <c r="E27" s="8">
        <f>SUM(E6:E26)</f>
        <v>2651955</v>
      </c>
      <c r="J27" s="6" t="s">
        <v>35</v>
      </c>
    </row>
    <row r="28" spans="1:11" ht="18" customHeight="1" x14ac:dyDescent="0.15">
      <c r="A28" s="14"/>
      <c r="B28" s="14" t="s">
        <v>7</v>
      </c>
      <c r="C28" s="16" t="s">
        <v>12</v>
      </c>
      <c r="D28" s="4" t="s">
        <v>32</v>
      </c>
      <c r="E28" s="8">
        <v>43486</v>
      </c>
      <c r="G28" s="6" t="s">
        <v>36</v>
      </c>
      <c r="J28" s="6" t="s">
        <v>38</v>
      </c>
      <c r="K28" s="6">
        <v>94924</v>
      </c>
    </row>
    <row r="29" spans="1:11" ht="18" customHeight="1" x14ac:dyDescent="0.15">
      <c r="A29" s="14"/>
      <c r="B29" s="14"/>
      <c r="C29" s="14"/>
      <c r="D29" s="4" t="s">
        <v>33</v>
      </c>
      <c r="E29" s="8">
        <v>15572</v>
      </c>
      <c r="G29" s="6" t="s">
        <v>37</v>
      </c>
      <c r="J29" s="6" t="s">
        <v>40</v>
      </c>
      <c r="K29" s="6">
        <v>115286</v>
      </c>
    </row>
    <row r="30" spans="1:11" ht="18" customHeight="1" x14ac:dyDescent="0.15">
      <c r="A30" s="14"/>
      <c r="B30" s="14"/>
      <c r="C30" s="14"/>
      <c r="D30" s="4"/>
      <c r="E30" s="8"/>
    </row>
    <row r="31" spans="1:11" ht="18" customHeight="1" x14ac:dyDescent="0.15">
      <c r="A31" s="14"/>
      <c r="B31" s="14"/>
      <c r="C31" s="14"/>
      <c r="D31" s="4"/>
      <c r="E31" s="8"/>
    </row>
    <row r="32" spans="1:11" ht="18" customHeight="1" x14ac:dyDescent="0.15">
      <c r="A32" s="14"/>
      <c r="B32" s="14"/>
      <c r="C32" s="14"/>
      <c r="D32" s="1" t="s">
        <v>8</v>
      </c>
      <c r="E32" s="8">
        <f>SUM(E28:E31)</f>
        <v>59058</v>
      </c>
    </row>
    <row r="33" spans="1:7" ht="18" customHeight="1" x14ac:dyDescent="0.15">
      <c r="A33" s="14"/>
      <c r="B33" s="14"/>
      <c r="C33" s="16" t="s">
        <v>9</v>
      </c>
      <c r="D33" s="12" t="s">
        <v>32</v>
      </c>
      <c r="E33" s="8">
        <f>K28-E28</f>
        <v>51438</v>
      </c>
      <c r="G33" s="6" t="s">
        <v>39</v>
      </c>
    </row>
    <row r="34" spans="1:7" ht="18" customHeight="1" x14ac:dyDescent="0.15">
      <c r="A34" s="14"/>
      <c r="B34" s="14"/>
      <c r="C34" s="14"/>
      <c r="D34" s="12" t="s">
        <v>33</v>
      </c>
      <c r="E34" s="8">
        <f>K29-E29</f>
        <v>99714</v>
      </c>
      <c r="G34" s="6" t="s">
        <v>41</v>
      </c>
    </row>
    <row r="35" spans="1:7" ht="18" customHeight="1" x14ac:dyDescent="0.15">
      <c r="A35" s="14"/>
      <c r="B35" s="14"/>
      <c r="C35" s="14"/>
      <c r="D35" s="4"/>
      <c r="E35" s="8"/>
    </row>
    <row r="36" spans="1:7" ht="18" customHeight="1" x14ac:dyDescent="0.15">
      <c r="A36" s="14"/>
      <c r="B36" s="14"/>
      <c r="C36" s="14"/>
      <c r="D36" s="4"/>
      <c r="E36" s="8"/>
    </row>
    <row r="37" spans="1:7" ht="18" customHeight="1" x14ac:dyDescent="0.15">
      <c r="A37" s="14"/>
      <c r="B37" s="14"/>
      <c r="C37" s="14"/>
      <c r="D37" s="1" t="s">
        <v>8</v>
      </c>
      <c r="E37" s="8">
        <f>SUM(E33:E36)</f>
        <v>151152</v>
      </c>
    </row>
    <row r="38" spans="1:7" ht="18" customHeight="1" x14ac:dyDescent="0.15">
      <c r="A38" s="15"/>
      <c r="B38" s="15"/>
      <c r="C38" s="14" t="s">
        <v>6</v>
      </c>
      <c r="D38" s="15"/>
      <c r="E38" s="8">
        <f>E32+E37</f>
        <v>210210</v>
      </c>
    </row>
    <row r="39" spans="1:7" ht="18" customHeight="1" x14ac:dyDescent="0.15">
      <c r="A39" s="15"/>
      <c r="B39" s="14" t="s">
        <v>10</v>
      </c>
      <c r="C39" s="15"/>
      <c r="D39" s="15"/>
      <c r="E39" s="8">
        <f>E27+E32+E37</f>
        <v>2862165</v>
      </c>
    </row>
    <row r="40" spans="1:7" ht="18" customHeight="1" x14ac:dyDescent="0.15">
      <c r="A40" s="1" t="s">
        <v>11</v>
      </c>
      <c r="B40" s="1"/>
      <c r="C40" s="17"/>
      <c r="D40" s="15"/>
      <c r="E40" s="8"/>
    </row>
    <row r="41" spans="1:7" ht="18" customHeight="1" x14ac:dyDescent="0.15">
      <c r="A41" s="1"/>
      <c r="B41" s="1"/>
      <c r="C41" s="17"/>
      <c r="D41" s="15"/>
      <c r="E41" s="8"/>
    </row>
    <row r="42" spans="1:7" ht="18" customHeight="1" x14ac:dyDescent="0.15">
      <c r="A42" s="1"/>
      <c r="B42" s="1"/>
      <c r="C42" s="17"/>
      <c r="D42" s="15"/>
      <c r="E42" s="8"/>
    </row>
    <row r="43" spans="1:7" ht="18" customHeight="1" x14ac:dyDescent="0.15">
      <c r="A43" s="1"/>
      <c r="B43" s="1"/>
      <c r="C43" s="17"/>
      <c r="D43" s="15"/>
      <c r="E43" s="8"/>
    </row>
    <row r="44" spans="1:7" ht="18" customHeight="1" x14ac:dyDescent="0.15">
      <c r="A44" s="1"/>
      <c r="B44" s="1"/>
      <c r="C44" s="17"/>
      <c r="D44" s="15"/>
      <c r="E44" s="8"/>
    </row>
  </sheetData>
  <mergeCells count="14">
    <mergeCell ref="C40:D40"/>
    <mergeCell ref="C41:D41"/>
    <mergeCell ref="C42:D42"/>
    <mergeCell ref="C43:D43"/>
    <mergeCell ref="C44:D44"/>
    <mergeCell ref="C5:D5"/>
    <mergeCell ref="A6:A39"/>
    <mergeCell ref="B6:B27"/>
    <mergeCell ref="C27:D27"/>
    <mergeCell ref="B28:B38"/>
    <mergeCell ref="C28:C32"/>
    <mergeCell ref="C33:C37"/>
    <mergeCell ref="C38:D38"/>
    <mergeCell ref="B39:D39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財源の明細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天野 哲治</cp:lastModifiedBy>
  <dcterms:modified xsi:type="dcterms:W3CDTF">2019-09-02T07:43:38Z</dcterms:modified>
</cp:coreProperties>
</file>