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 activeTab="1"/>
  </bookViews>
  <sheets>
    <sheet name="合計" sheetId="4" r:id="rId1"/>
    <sheet name="一般会計" sheetId="1" r:id="rId2"/>
    <sheet name="簡水" sheetId="2" r:id="rId3"/>
    <sheet name="下水" sheetId="3" r:id="rId4"/>
  </sheets>
  <calcPr calcId="152511"/>
</workbook>
</file>

<file path=xl/calcChain.xml><?xml version="1.0" encoding="utf-8"?>
<calcChain xmlns="http://schemas.openxmlformats.org/spreadsheetml/2006/main">
  <c r="A6" i="2" l="1"/>
  <c r="A6" i="3" l="1"/>
  <c r="A6" i="1" l="1"/>
  <c r="A3" i="3"/>
  <c r="A3" i="2"/>
  <c r="A3" i="1"/>
  <c r="D6" i="4" l="1"/>
  <c r="E6" i="4"/>
  <c r="F6" i="4"/>
  <c r="G6" i="4"/>
  <c r="H6" i="4"/>
  <c r="I6" i="4"/>
  <c r="J6" i="4"/>
  <c r="C6" i="4"/>
  <c r="B6" i="4"/>
  <c r="A6" i="4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起債システム
「起債区分別現在高」
年度出力と10年出力</t>
        </r>
      </text>
    </comment>
  </commentList>
</comments>
</file>

<file path=xl/sharedStrings.xml><?xml version="1.0" encoding="utf-8"?>
<sst xmlns="http://schemas.openxmlformats.org/spreadsheetml/2006/main" count="53" uniqueCount="14">
  <si>
    <t>地方債等（返済期間別）の明細</t>
  </si>
  <si>
    <t>自治体名：早川町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</si>
  <si>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</si>
  <si>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</si>
  <si>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</si>
  <si>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</si>
  <si>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</si>
  <si>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</si>
  <si>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</si>
  <si>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</si>
  <si>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</si>
  <si>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</si>
  <si>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(単位：千円)</t>
    <rPh sb="4" eb="6">
      <t>センエン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</si>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</sst>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/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"/>
  <sheetViews>
    <sheetView workbookViewId="0">
      <selection activeCell="H15" sqref="H15"/>
    </sheetView>
  </sheetViews>
  <sheetFormatPr defaultColWidth="8.875" defaultRowHeight="11.25" x14ac:dyDescent="0.15"/>
  <cols>
    <col min="1" max="1" width="22.875" style="6" customWidth="1"/>
    <col min="2" max="10" width="12.875" style="6" customWidth="1"/>
    <col min="11" max="16384" width="8.875" style="6"/>
  </cols>
  <sheetData>
    <row r="1" spans="1:10" ht="21" x14ac:dyDescent="0.2">
      <c r="A1" s="7" t="s">
        <v>0</v>
      </c>
    </row>
    <row r="2" spans="1:10" ht="13.5" x14ac:dyDescent="0.15">
      <c r="A2" s="5" t="s">
        <v>1</v>
      </c>
    </row>
    <row r="3" spans="1:10" ht="13.5" x14ac:dyDescent="0.15">
      <c r="A3" s="5" t="s">
        <v>13</v>
      </c>
    </row>
    <row r="4" spans="1:10" ht="13.5" x14ac:dyDescent="0.15">
      <c r="J4" s="4" t="s">
        <v>12</v>
      </c>
    </row>
    <row r="5" spans="1:10" ht="22.5" customHeight="1" x14ac:dyDescent="0.15">
      <c r="A5" s="8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 t="s">
        <v>11</v>
      </c>
    </row>
    <row r="6" spans="1:10" ht="18" customHeight="1" x14ac:dyDescent="0.15">
      <c r="A6" s="9">
        <f>一般会計!A6+簡水!A6+下水!A6</f>
        <v>2335469</v>
      </c>
      <c r="B6" s="1">
        <f>一般会計!B6+簡水!B6+下水!B6</f>
        <v>234840</v>
      </c>
      <c r="C6" s="1">
        <f>一般会計!C6+簡水!C6+下水!C6</f>
        <v>240868</v>
      </c>
      <c r="D6" s="1">
        <f>一般会計!D6+簡水!D6+下水!D6</f>
        <v>269827</v>
      </c>
      <c r="E6" s="1">
        <f>一般会計!E6+簡水!E6+下水!E6</f>
        <v>251626</v>
      </c>
      <c r="F6" s="1">
        <f>一般会計!F6+簡水!F6+下水!F6</f>
        <v>238610</v>
      </c>
      <c r="G6" s="1">
        <f>一般会計!G6+簡水!G6+下水!G6</f>
        <v>849196</v>
      </c>
      <c r="H6" s="1">
        <f>一般会計!H6+簡水!H6+下水!H6</f>
        <v>202684</v>
      </c>
      <c r="I6" s="1">
        <f>一般会計!I6+簡水!I6+下水!I6</f>
        <v>28263</v>
      </c>
      <c r="J6" s="1">
        <f>一般会計!J6+簡水!J6+下水!J6</f>
        <v>19555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F12" sqref="F12"/>
    </sheetView>
  </sheetViews>
  <sheetFormatPr defaultColWidth="8.875" defaultRowHeight="11.25" x14ac:dyDescent="0.15"/>
  <cols>
    <col min="1" max="1" width="22.875" style="6" customWidth="1"/>
    <col min="2" max="10" width="12.875" style="6" customWidth="1"/>
    <col min="11" max="16384" width="8.875" style="6"/>
  </cols>
  <sheetData>
    <row r="1" spans="1:10" ht="21" x14ac:dyDescent="0.2">
      <c r="A1" s="7" t="s">
        <v>0</v>
      </c>
    </row>
    <row r="2" spans="1:10" ht="13.5" x14ac:dyDescent="0.15">
      <c r="A2" s="5" t="s">
        <v>1</v>
      </c>
    </row>
    <row r="3" spans="1:10" ht="13.5" x14ac:dyDescent="0.15">
      <c r="A3" s="5" t="str">
        <f>合計!A3</f>
        <v>年度：平成30年度</v>
      </c>
    </row>
    <row r="4" spans="1:10" ht="13.5" x14ac:dyDescent="0.15">
      <c r="J4" s="4" t="s">
        <v>12</v>
      </c>
    </row>
    <row r="5" spans="1:10" ht="22.5" customHeight="1" x14ac:dyDescent="0.15">
      <c r="A5" s="8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 t="s">
        <v>11</v>
      </c>
    </row>
    <row r="6" spans="1:10" ht="18" customHeight="1" x14ac:dyDescent="0.15">
      <c r="A6" s="10">
        <f>B6+C6+D6+E6+F6+G6+H6+I6+J6</f>
        <v>2049334</v>
      </c>
      <c r="B6" s="11">
        <v>208105</v>
      </c>
      <c r="C6" s="11">
        <v>217050</v>
      </c>
      <c r="D6" s="11">
        <v>246285</v>
      </c>
      <c r="E6" s="11">
        <v>230060</v>
      </c>
      <c r="F6" s="11">
        <v>218123</v>
      </c>
      <c r="G6" s="11">
        <v>769538</v>
      </c>
      <c r="H6" s="11">
        <v>160173</v>
      </c>
      <c r="I6" s="1"/>
      <c r="J6" s="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I15" sqref="I15"/>
    </sheetView>
  </sheetViews>
  <sheetFormatPr defaultColWidth="8.875" defaultRowHeight="11.25" x14ac:dyDescent="0.15"/>
  <cols>
    <col min="1" max="1" width="22.875" style="6" customWidth="1"/>
    <col min="2" max="10" width="12.875" style="6" customWidth="1"/>
    <col min="11" max="16384" width="8.875" style="6"/>
  </cols>
  <sheetData>
    <row r="1" spans="1:10" ht="21" x14ac:dyDescent="0.2">
      <c r="A1" s="7" t="s">
        <v>0</v>
      </c>
    </row>
    <row r="2" spans="1:10" ht="13.5" x14ac:dyDescent="0.15">
      <c r="A2" s="5" t="s">
        <v>1</v>
      </c>
    </row>
    <row r="3" spans="1:10" ht="13.5" x14ac:dyDescent="0.15">
      <c r="A3" s="5" t="str">
        <f>合計!A3</f>
        <v>年度：平成30年度</v>
      </c>
    </row>
    <row r="4" spans="1:10" ht="13.5" x14ac:dyDescent="0.15">
      <c r="J4" s="4" t="s">
        <v>12</v>
      </c>
    </row>
    <row r="5" spans="1:10" ht="22.5" customHeight="1" x14ac:dyDescent="0.15">
      <c r="A5" s="8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 t="s">
        <v>11</v>
      </c>
    </row>
    <row r="6" spans="1:10" ht="18" customHeight="1" x14ac:dyDescent="0.15">
      <c r="A6" s="10">
        <f>B6+C6+D6+E6+F6+G6+H6+I6+J6</f>
        <v>281151</v>
      </c>
      <c r="B6" s="11">
        <v>22965</v>
      </c>
      <c r="C6" s="11">
        <v>23334</v>
      </c>
      <c r="D6" s="11">
        <v>23185</v>
      </c>
      <c r="E6" s="11">
        <v>21193</v>
      </c>
      <c r="F6" s="11">
        <v>20487</v>
      </c>
      <c r="G6" s="11">
        <v>79658</v>
      </c>
      <c r="H6" s="11">
        <v>42511</v>
      </c>
      <c r="I6" s="11">
        <v>28263</v>
      </c>
      <c r="J6" s="11">
        <v>19555</v>
      </c>
    </row>
    <row r="7" spans="1:10" x14ac:dyDescent="0.15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10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A6" sqref="A6"/>
    </sheetView>
  </sheetViews>
  <sheetFormatPr defaultColWidth="8.875" defaultRowHeight="11.25" x14ac:dyDescent="0.15"/>
  <cols>
    <col min="1" max="1" width="22.875" style="6" customWidth="1"/>
    <col min="2" max="10" width="12.875" style="6" customWidth="1"/>
    <col min="11" max="16384" width="8.875" style="6"/>
  </cols>
  <sheetData>
    <row r="1" spans="1:10" ht="21" x14ac:dyDescent="0.2">
      <c r="A1" s="7" t="s">
        <v>0</v>
      </c>
    </row>
    <row r="2" spans="1:10" ht="13.5" x14ac:dyDescent="0.15">
      <c r="A2" s="5" t="s">
        <v>1</v>
      </c>
    </row>
    <row r="3" spans="1:10" ht="13.5" x14ac:dyDescent="0.15">
      <c r="A3" s="5" t="str">
        <f>合計!A3</f>
        <v>年度：平成30年度</v>
      </c>
    </row>
    <row r="4" spans="1:10" ht="13.5" x14ac:dyDescent="0.15">
      <c r="J4" s="4" t="s">
        <v>12</v>
      </c>
    </row>
    <row r="5" spans="1:10" ht="22.5" customHeight="1" x14ac:dyDescent="0.15">
      <c r="A5" s="8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 t="s">
        <v>11</v>
      </c>
    </row>
    <row r="6" spans="1:10" ht="18" customHeight="1" x14ac:dyDescent="0.15">
      <c r="A6" s="10">
        <f>B6+C6+D6+E6+F6+G6+H6+I6+J6</f>
        <v>4984</v>
      </c>
      <c r="B6" s="11">
        <v>3770</v>
      </c>
      <c r="C6" s="11">
        <v>484</v>
      </c>
      <c r="D6" s="11">
        <v>357</v>
      </c>
      <c r="E6" s="11">
        <v>373</v>
      </c>
      <c r="F6" s="11"/>
      <c r="G6" s="11"/>
      <c r="H6" s="1"/>
      <c r="I6" s="1"/>
      <c r="J6" s="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合計</vt:lpstr>
      <vt:lpstr>一般会計</vt:lpstr>
      <vt:lpstr>簡水</vt:lpstr>
      <vt:lpstr>下水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dcterms:modified xsi:type="dcterms:W3CDTF">2019-12-05T08:15:08Z</dcterms:modified>
</cp:coreProperties>
</file>