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HYTBA122004a\Downloads\"/>
    </mc:Choice>
  </mc:AlternateContent>
  <xr:revisionPtr revIDLastSave="0" documentId="13_ncr:1_{9D5B63E6-242F-4896-B8E3-ECB5C5673B66}" xr6:coauthVersionLast="36"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U34" i="10" s="1"/>
  <c r="AM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BE35" i="10"/>
  <c r="BE36" i="10" s="1"/>
  <c r="BE37" i="10" s="1"/>
  <c r="CO34" i="10" l="1"/>
</calcChain>
</file>

<file path=xl/sharedStrings.xml><?xml version="1.0" encoding="utf-8"?>
<sst xmlns="http://schemas.openxmlformats.org/spreadsheetml/2006/main" count="1154" uniqueCount="620">
  <si>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</si>
  <si>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</si>
  <si>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</si>
  <si>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</si>
  <si>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</si>
  <si>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</si>
  <si>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</si>
  <si>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</si>
  <si>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</si>
  <si>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</si>
  <si>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</si>
  <si>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</si>
  <si>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</si>
  <si>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</si>
  <si>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</si>
  <si>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</si>
  <si>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</si>
  <si>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</si>
  <si>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</si>
  <si>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</si>
  <si>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</si>
  <si>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</si>
  <si>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</si>
  <si>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</si>
  <si>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</si>
  <si>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</si>
  <si>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</si>
  <si>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</si>
  <si>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</si>
  <si>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</si>
  <si>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</si>
  <si>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</si>
  <si>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</si>
  <si>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</si>
  <si>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</si>
  <si>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</si>
  <si>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</si>
  <si>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</si>
  <si>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</si>
  <si>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</si>
  <si>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</si>
  <si>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</si>
  <si>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</si>
  <si>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</si>
  <si>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</si>
  <si>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</si>
  <si>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</si>
  <si>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</si>
  <si>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</si>
  <si>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</si>
  <si>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</si>
  <si>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</si>
  <si>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</si>
  <si>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</si>
  <si>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</si>
  <si>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</si>
  <si>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</si>
  <si>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</si>
  <si>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</si>
  <si>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</si>
  <si>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</si>
  <si>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</si>
  <si>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</si>
  <si>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</si>
  <si>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</si>
  <si>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</si>
  <si>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</si>
  <si>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</si>
  <si>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</si>
  <si>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</si>
  <si>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</si>
  <si>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</si>
  <si>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</si>
  <si>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</si>
  <si>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</si>
  <si>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</si>
  <si>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</si>
  <si>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</si>
  <si>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</si>
  <si>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</si>
  <si>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</si>
  <si>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</si>
  <si>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</si>
  <si>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</si>
  <si>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</si>
  <si>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</si>
  <si>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</si>
  <si>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</si>
  <si>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</si>
  <si>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</si>
  <si>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</si>
  <si>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</si>
  <si>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</si>
  <si>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</si>
  <si>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</si>
  <si>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</si>
  <si>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</si>
  <si>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</si>
  <si>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</si>
  <si>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</si>
  <si>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</si>
  <si>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</si>
  <si>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</si>
  <si>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</si>
  <si>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</si>
  <si>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</si>
  <si>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</si>
  <si>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</si>
  <si>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</si>
  <si>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</si>
  <si>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</si>
  <si>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</si>
  <si>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</si>
  <si>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</si>
  <si>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</si>
  <si>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</si>
  <si>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</si>
  <si>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</si>
  <si>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</si>
  <si>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</si>
  <si>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</si>
  <si>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</si>
  <si>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</si>
  <si>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</si>
  <si>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</si>
  <si>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</si>
  <si>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</si>
  <si>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</si>
  <si>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</si>
  <si>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</si>
  <si>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</si>
  <si>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</si>
  <si>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</si>
  <si>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</si>
  <si>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</si>
  <si>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</si>
  <si>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</si>
  <si>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</si>
  <si>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</si>
  <si>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</si>
  <si>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</si>
  <si>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</si>
  <si>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</si>
  <si>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</si>
  <si>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</si>
  <si>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</si>
  <si>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</si>
  <si>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</si>
  <si>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</si>
  <si>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</si>
  <si>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-5.1</t>
    <phoneticPr fontId="5"/>
  </si>
  <si>
    <t>基準財政需要額</t>
    <phoneticPr fontId="25"/>
  </si>
  <si>
    <t>うち日本人(％)</t>
    <phoneticPr fontId="5"/>
  </si>
  <si>
    <t>-5.0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</si>
  <si>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</si>
  <si>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</si>
  <si>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</si>
  <si>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</si>
  <si>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</si>
  <si>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</si>
  <si>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</si>
  <si>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</si>
  <si>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</si>
  <si>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</si>
  <si>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</si>
  <si>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</si>
  <si>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</si>
  <si>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</si>
  <si>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</si>
  <si>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</si>
  <si>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</si>
  <si>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</si>
  <si>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</si>
  <si>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</si>
  <si>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</si>
  <si>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</si>
  <si>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</si>
  <si>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</si>
  <si>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</si>
  <si>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</si>
  <si>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</si>
  <si>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</si>
  <si>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</si>
  <si>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</si>
  <si>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</si>
  <si>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</si>
  <si>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</si>
  <si>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</si>
  <si>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</si>
  <si>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</si>
  <si>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</si>
  <si>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</si>
  <si>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</si>
  <si>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</si>
  <si>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</si>
  <si>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</si>
  <si>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</si>
  <si>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</si>
  <si>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</si>
  <si>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</si>
  <si>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</si>
  <si>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</si>
  <si>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</si>
  <si>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</si>
  <si>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</si>
  <si>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</si>
  <si>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</si>
  <si>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</si>
  <si>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</si>
  <si>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</si>
  <si>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</si>
  <si>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</si>
  <si>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</si>
  <si>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</si>
  <si>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</si>
  <si>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</si>
  <si>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</si>
  <si>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</si>
  <si>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</si>
  <si>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</si>
  <si>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</si>
  <si>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</si>
  <si>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</si>
  <si>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</si>
  <si>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</si>
  <si>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</si>
  <si>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</si>
  <si>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</si>
  <si>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</si>
  <si>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</si>
  <si>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</si>
  <si>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</si>
  <si>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</si>
  <si>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</si>
  <si>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</si>
  <si>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</si>
  <si>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</si>
  <si>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</si>
  <si>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</si>
  <si>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</si>
  <si>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</si>
  <si>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</si>
  <si>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</si>
  <si>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</si>
  <si>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</si>
  <si>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</si>
  <si>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</si>
  <si>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</si>
  <si>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</si>
  <si>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</si>
  <si>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</si>
  <si>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</si>
  <si>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</si>
  <si>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</si>
  <si>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</si>
  <si>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</si>
  <si>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</si>
  <si>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</si>
  <si>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</si>
  <si>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</si>
  <si>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</si>
  <si>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</si>
  <si>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</si>
  <si>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</si>
  <si>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</si>
  <si>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</si>
  <si>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</si>
  <si>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</si>
  <si>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</si>
  <si>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</si>
  <si>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</si>
  <si>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</si>
  <si>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</si>
  <si>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</si>
  <si>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</si>
  <si>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</si>
  <si>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</si>
  <si>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</si>
  <si>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</si>
  <si>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</si>
  <si>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</si>
  <si>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</si>
  <si>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</si>
  <si>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</si>
  <si>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</si>
  <si>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</si>
  <si>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</si>
  <si>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</si>
  <si>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</si>
  <si>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</si>
  <si>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</si>
  <si>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</si>
  <si>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</si>
  <si>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</si>
  <si>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</si>
  <si>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</si>
  <si>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</si>
  <si>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</si>
  <si>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</si>
  <si>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</si>
  <si>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</si>
  <si>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</si>
  <si>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</si>
  <si>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</si>
  <si>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</si>
  <si>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</si>
  <si>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</si>
  <si>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</si>
  <si>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</si>
  <si>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</si>
  <si>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</si>
  <si>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</si>
  <si>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</si>
  <si>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</si>
  <si>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</si>
  <si>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</si>
  <si>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</si>
  <si>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</si>
  <si>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</si>
  <si>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</si>
  <si>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</si>
  <si>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</si>
  <si>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</si>
  <si>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</si>
  <si>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</si>
  <si>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</si>
  <si>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</si>
  <si>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</si>
  <si>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</si>
  <si>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</si>
  <si>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</si>
  <si>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</si>
  <si>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</si>
  <si>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</si>
  <si>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</si>
  <si>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</si>
  <si>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</si>
  <si>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</si>
  <si>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</si>
  <si>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</si>
  <si>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</si>
  <si>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</si>
  <si>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</si>
  <si>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</si>
  <si>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</si>
  <si>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</si>
  <si>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</si>
  <si>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</si>
  <si>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</si>
  <si>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</si>
  <si>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</si>
  <si>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</si>
  <si>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</si>
  <si>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</si>
  <si>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</si>
  <si>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</si>
  <si>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</si>
  <si>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</si>
  <si>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</si>
  <si>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</si>
  <si>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</si>
  <si>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</si>
  <si>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</si>
  <si>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</si>
  <si>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</si>
  <si>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</si>
  <si>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</si>
  <si>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</si>
  <si>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</si>
  <si>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</si>
  <si>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</si>
  <si>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</si>
  <si>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</si>
  <si>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</si>
  <si>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</si>
  <si>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</si>
  <si>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</si>
  <si>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</si>
  <si>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</si>
  <si>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</si>
  <si>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</si>
  <si>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</si>
  <si>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</si>
  <si>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</si>
  <si>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</si>
  <si>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</si>
  <si>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</si>
  <si>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</si>
  <si>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</si>
  <si>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</si>
  <si>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</si>
  <si>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</si>
  <si>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</si>
  <si>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</si>
  <si>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</si>
  <si>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</si>
  <si>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</si>
  <si>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</si>
  <si>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</si>
  <si>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</si>
  <si>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</si>
  <si>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</si>
  <si>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</si>
  <si>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</si>
  <si>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</si>
  <si>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</si>
  <si>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</si>
  <si>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居宅介護支援事業特別会計</t>
    <phoneticPr fontId="5"/>
  </si>
  <si>
    <t>特定環境保全公共下水道特別会計</t>
    <phoneticPr fontId="5"/>
  </si>
  <si>
    <t>法非適用企業</t>
    <phoneticPr fontId="5"/>
  </si>
  <si>
    <t>農業集落排水事業特別会計</t>
    <phoneticPr fontId="5"/>
  </si>
  <si>
    <t>法非適用企業</t>
    <phoneticPr fontId="5"/>
  </si>
  <si>
    <t>温泉事業特別会計</t>
    <phoneticPr fontId="5"/>
  </si>
  <si>
    <t>法非適用企業</t>
    <phoneticPr fontId="5"/>
  </si>
  <si>
    <t>簡易水道事業特別会計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</si>
  <si>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</si>
  <si>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</si>
  <si>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</si>
  <si>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</si>
  <si>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</si>
  <si>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</si>
  <si>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</si>
  <si>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</si>
  <si>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</si>
  <si>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</si>
  <si>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</si>
  <si>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</si>
  <si>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</si>
  <si>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</si>
  <si>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</si>
  <si>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</si>
  <si>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</si>
  <si>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</si>
  <si>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</si>
  <si>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</si>
  <si>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</si>
  <si>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</si>
  <si>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</si>
  <si>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</si>
  <si>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</si>
  <si>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</si>
  <si>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</si>
  <si>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</si>
  <si>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</si>
  <si>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</si>
  <si>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</si>
  <si>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</si>
  <si>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</si>
  <si>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</si>
  <si>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</si>
  <si>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</si>
  <si>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</si>
  <si>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</si>
  <si>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</si>
  <si>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</si>
  <si>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</si>
  <si>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</si>
  <si>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</si>
  <si>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</si>
  <si>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</si>
  <si>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</si>
  <si>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</si>
  <si>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</si>
  <si>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</si>
  <si>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</si>
  <si>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</si>
  <si>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</si>
  <si>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</si>
  <si>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</si>
  <si>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</si>
  <si>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</si>
  <si>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</si>
  <si>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</si>
  <si>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</si>
  <si>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</si>
  <si>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</si>
  <si>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</si>
  <si>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</si>
  <si>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</si>
  <si>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</si>
  <si>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</si>
  <si>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</si>
  <si>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</si>
  <si>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</si>
  <si>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</si>
  <si>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</si>
  <si>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</si>
  <si>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</si>
  <si>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</si>
  <si>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</si>
  <si>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</si>
  <si>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</si>
  <si>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</si>
  <si>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</si>
  <si>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</si>
  <si>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</si>
  <si>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</si>
  <si>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</si>
  <si>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</si>
  <si>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</si>
  <si>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</si>
  <si>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</si>
  <si>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</si>
  <si>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</si>
  <si>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</si>
  <si>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</si>
  <si>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</si>
  <si>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</si>
  <si>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</si>
  <si>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</si>
  <si>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</si>
  <si>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</si>
  <si>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</si>
  <si>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</si>
  <si>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</si>
  <si>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</si>
  <si>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</si>
  <si>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</si>
  <si>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</si>
  <si>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</si>
  <si>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</si>
  <si>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</si>
  <si>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</si>
  <si>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</si>
  <si>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</si>
  <si>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</si>
  <si>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</si>
  <si>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</si>
  <si>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</si>
  <si>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</si>
  <si>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</si>
  <si>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</si>
  <si>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</si>
  <si>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</si>
  <si>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</si>
  <si>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</si>
  <si>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</si>
  <si>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</si>
  <si>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</si>
  <si>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</si>
  <si>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</si>
  <si>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</si>
  <si>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</si>
  <si>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</si>
  <si>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</si>
  <si>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</si>
  <si>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</si>
  <si>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</si>
  <si>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</si>
  <si>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</si>
  <si>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</si>
  <si>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</si>
  <si>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</si>
  <si>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</si>
  <si>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</si>
  <si>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</si>
  <si>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</si>
  <si>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</si>
  <si>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</si>
  <si>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</si>
  <si>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</si>
  <si>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</si>
  <si>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</si>
  <si>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</si>
  <si>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</si>
  <si>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</si>
  <si>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</si>
  <si>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</si>
  <si>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</si>
  <si>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</si>
  <si>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2.10</t>
  </si>
  <si>
    <t>▲ 6.23</t>
  </si>
  <si>
    <t>▲ 0.53</t>
  </si>
  <si>
    <t>一般会計</t>
  </si>
  <si>
    <t>介護保険特別会計</t>
  </si>
  <si>
    <t>国民健康保険特別会計</t>
  </si>
  <si>
    <t>奨学金特別会計</t>
  </si>
  <si>
    <t>農業集落排水事業特別会計</t>
  </si>
  <si>
    <t>後期高齢者医療特別会計</t>
  </si>
  <si>
    <t>特定環境保全公共下水道特別会計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</si>
  <si>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</si>
  <si>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</si>
  <si>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</si>
  <si>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</si>
  <si>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</si>
  <si>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</si>
  <si>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</si>
  <si>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</si>
  <si>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</si>
  <si>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</si>
  <si>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</si>
  <si>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</si>
  <si>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</si>
  <si>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</si>
  <si>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</si>
  <si>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</si>
  <si>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</si>
  <si>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</si>
  <si>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</si>
  <si>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</si>
  <si>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</si>
  <si>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</si>
  <si>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</si>
  <si>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南アルプスふるさと活性化財団</t>
    <rPh sb="0" eb="1">
      <t>ミナミ</t>
    </rPh>
    <rPh sb="9" eb="14">
      <t>カッセイカザイダン</t>
    </rPh>
    <phoneticPr fontId="2"/>
  </si>
  <si>
    <t>公有施設整備基金</t>
    <rPh sb="0" eb="4">
      <t>コウユウシセツ</t>
    </rPh>
    <rPh sb="4" eb="8">
      <t>セイビキキン</t>
    </rPh>
    <phoneticPr fontId="5"/>
  </si>
  <si>
    <t>広域ごみ処理施設建設基金</t>
    <rPh sb="0" eb="2">
      <t>コウイキ</t>
    </rPh>
    <rPh sb="4" eb="6">
      <t>ショリ</t>
    </rPh>
    <rPh sb="6" eb="8">
      <t>シセツ</t>
    </rPh>
    <rPh sb="8" eb="10">
      <t>ケンセツ</t>
    </rPh>
    <rPh sb="10" eb="12">
      <t>キキン</t>
    </rPh>
    <phoneticPr fontId="5"/>
  </si>
  <si>
    <t>非常災害対策基金</t>
    <rPh sb="0" eb="4">
      <t>ヒジョウサイガイ</t>
    </rPh>
    <rPh sb="4" eb="6">
      <t>タイサク</t>
    </rPh>
    <rPh sb="6" eb="8">
      <t>キキン</t>
    </rPh>
    <phoneticPr fontId="5"/>
  </si>
  <si>
    <t>地域福祉基金</t>
    <rPh sb="0" eb="6">
      <t>チイキフクシキキン</t>
    </rPh>
    <phoneticPr fontId="5"/>
  </si>
  <si>
    <t>少子化対策基金</t>
    <rPh sb="0" eb="3">
      <t>ショウシカ</t>
    </rPh>
    <rPh sb="3" eb="5">
      <t>タイサク</t>
    </rPh>
    <rPh sb="5" eb="7">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</si>
  <si>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</si>
  <si>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</si>
  <si>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3" eb="25">
      <t>ルイジ</t>
    </rPh>
    <rPh sb="25" eb="27">
      <t>ダンタイ</t>
    </rPh>
    <rPh sb="28" eb="30">
      <t>ヒカク</t>
    </rPh>
    <rPh sb="32" eb="33">
      <t>ヒク</t>
    </rPh>
    <rPh sb="34" eb="36">
      <t>スイジュンユウケイコテイシサンゲンカショウキャクリツルイジダンタイヒカクヒクスイジュン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</si>
  <si>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</si>
  <si>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</si>
  <si>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</si>
  <si>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</si>
  <si>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</si>
  <si>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</si>
  <si>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将来負担比率は将来負担額を充当可能財源が上回るため「－」で推移している。
実質公債費比率は、新たな地方債の償還が始まったことから増加したが、健全化判断比率の基準を大きく下回っている。
しかしながら、公共施設やインフラの老朽化により大規模な事業等の実施に際して財源を地方債の借入に頼らざるを得ないため、計画的な地方債発行と健全な財政運営に努めていく必要がある。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</si>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</sst>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2FDA3E2-61FE-442B-9A35-8AA2B4A0E7A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330026</c:v>
                </c:pt>
              </c:numCache>
            </c:numRef>
          </c:val>
          <c:smooth val="0"/>
          <c:extLst>
            <c:ext xmlns:c16="http://schemas.microsoft.com/office/drawing/2014/chart" uri="{C3380CC4-5D6E-409C-BE32-E72D297353CC}">
              <c16:uniqueId val="{00000000-36FD-4941-AE04-6EB8590241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565758</c:v>
                </c:pt>
                <c:pt idx="1">
                  <c:v>724083</c:v>
                </c:pt>
                <c:pt idx="2">
                  <c:v>1013648</c:v>
                </c:pt>
                <c:pt idx="3">
                  <c:v>734898</c:v>
                </c:pt>
                <c:pt idx="4">
                  <c:v>1357196</c:v>
                </c:pt>
              </c:numCache>
            </c:numRef>
          </c:val>
          <c:smooth val="0"/>
          <c:extLst>
            <c:ext xmlns:c16="http://schemas.microsoft.com/office/drawing/2014/chart" uri="{C3380CC4-5D6E-409C-BE32-E72D297353CC}">
              <c16:uniqueId val="{00000001-36FD-4941-AE04-6EB85902419F}"/>
            </c:ext>
          </c:extLst>
        </c:ser>
        <c:dLbls>
          <c:showLegendKey val="0"/>
          <c:showVal val="0"/>
          <c:showCatName val="0"/>
          <c:showSerName val="0"/>
          <c:showPercent val="0"/>
          <c:showBubbleSize val="0"/>
        </c:dLbls>
        <c:marker val="1"/>
        <c:smooth val="0"/>
        <c:axId val="151961152"/>
        <c:axId val="373799144"/>
      </c:lineChart>
      <c:catAx>
        <c:axId val="15196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799144"/>
        <c:crosses val="autoZero"/>
        <c:auto val="1"/>
        <c:lblAlgn val="ctr"/>
        <c:lblOffset val="100"/>
        <c:tickLblSkip val="1"/>
        <c:tickMarkSkip val="1"/>
        <c:noMultiLvlLbl val="0"/>
      </c:catAx>
      <c:valAx>
        <c:axId val="37379914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96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15.86</c:v>
                </c:pt>
                <c:pt idx="1">
                  <c:v>14.51</c:v>
                </c:pt>
                <c:pt idx="2">
                  <c:v>19.690000000000001</c:v>
                </c:pt>
                <c:pt idx="3">
                  <c:v>18.239999999999998</c:v>
                </c:pt>
                <c:pt idx="4">
                  <c:v>19.8</c:v>
                </c:pt>
              </c:numCache>
            </c:numRef>
          </c:val>
          <c:extLst>
            <c:ext xmlns:c16="http://schemas.microsoft.com/office/drawing/2014/chart" uri="{C3380CC4-5D6E-409C-BE32-E72D297353CC}">
              <c16:uniqueId val="{00000000-4814-4A69-97A5-2A6F1BE6B6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41.4</c:v>
                </c:pt>
                <c:pt idx="1">
                  <c:v>38.53</c:v>
                </c:pt>
                <c:pt idx="2">
                  <c:v>37.56</c:v>
                </c:pt>
                <c:pt idx="3">
                  <c:v>35.840000000000003</c:v>
                </c:pt>
                <c:pt idx="4">
                  <c:v>32.299999999999997</c:v>
                </c:pt>
              </c:numCache>
            </c:numRef>
          </c:val>
          <c:extLst>
            <c:ext xmlns:c16="http://schemas.microsoft.com/office/drawing/2014/chart" uri="{C3380CC4-5D6E-409C-BE32-E72D297353CC}">
              <c16:uniqueId val="{00000001-4814-4A69-97A5-2A6F1BE6B67D}"/>
            </c:ext>
          </c:extLst>
        </c:ser>
        <c:dLbls>
          <c:showLegendKey val="0"/>
          <c:showVal val="0"/>
          <c:showCatName val="0"/>
          <c:showSerName val="0"/>
          <c:showPercent val="0"/>
          <c:showBubbleSize val="0"/>
        </c:dLbls>
        <c:gapWidth val="250"/>
        <c:overlap val="100"/>
        <c:axId val="378993776"/>
        <c:axId val="37899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c:v>
                </c:pt>
                <c:pt idx="1">
                  <c:v>-6.23</c:v>
                </c:pt>
                <c:pt idx="2">
                  <c:v>5.56</c:v>
                </c:pt>
                <c:pt idx="3">
                  <c:v>-0.53</c:v>
                </c:pt>
                <c:pt idx="4">
                  <c:v>3.38</c:v>
                </c:pt>
              </c:numCache>
            </c:numRef>
          </c:val>
          <c:smooth val="0"/>
          <c:extLst>
            <c:ext xmlns:c16="http://schemas.microsoft.com/office/drawing/2014/chart" uri="{C3380CC4-5D6E-409C-BE32-E72D297353CC}">
              <c16:uniqueId val="{00000002-4814-4A69-97A5-2A6F1BE6B67D}"/>
            </c:ext>
          </c:extLst>
        </c:ser>
        <c:dLbls>
          <c:showLegendKey val="0"/>
          <c:showVal val="0"/>
          <c:showCatName val="0"/>
          <c:showSerName val="0"/>
          <c:showPercent val="0"/>
          <c:showBubbleSize val="0"/>
        </c:dLbls>
        <c:marker val="1"/>
        <c:smooth val="0"/>
        <c:axId val="378993776"/>
        <c:axId val="378994160"/>
      </c:lineChart>
      <c:catAx>
        <c:axId val="37899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994160"/>
        <c:crosses val="autoZero"/>
        <c:auto val="1"/>
        <c:lblAlgn val="ctr"/>
        <c:lblOffset val="100"/>
        <c:tickLblSkip val="1"/>
        <c:tickMarkSkip val="1"/>
        <c:noMultiLvlLbl val="0"/>
      </c:catAx>
      <c:valAx>
        <c:axId val="37899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9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0-B642-4498-A6CF-8C777B953D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42-4498-A6CF-8C777B953D4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42-4498-A6CF-8C777B953D4C}"/>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B642-4498-A6CF-8C777B953D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7.0000000000000007E-2</c:v>
                </c:pt>
                <c:pt idx="4">
                  <c:v>#N/A</c:v>
                </c:pt>
                <c:pt idx="5">
                  <c:v>0.03</c:v>
                </c:pt>
                <c:pt idx="6">
                  <c:v>#N/A</c:v>
                </c:pt>
                <c:pt idx="7">
                  <c:v>0.01</c:v>
                </c:pt>
                <c:pt idx="8">
                  <c:v>#N/A</c:v>
                </c:pt>
                <c:pt idx="9">
                  <c:v>0.01</c:v>
                </c:pt>
              </c:numCache>
            </c:numRef>
          </c:val>
          <c:extLst>
            <c:ext xmlns:c16="http://schemas.microsoft.com/office/drawing/2014/chart" uri="{C3380CC4-5D6E-409C-BE32-E72D297353CC}">
              <c16:uniqueId val="{00000004-B642-4498-A6CF-8C777B953D4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c:v>
                </c:pt>
                <c:pt idx="4">
                  <c:v>#N/A</c:v>
                </c:pt>
                <c:pt idx="5">
                  <c:v>0.05</c:v>
                </c:pt>
                <c:pt idx="6">
                  <c:v>#N/A</c:v>
                </c:pt>
                <c:pt idx="7">
                  <c:v>0.06</c:v>
                </c:pt>
                <c:pt idx="8">
                  <c:v>#N/A</c:v>
                </c:pt>
                <c:pt idx="9">
                  <c:v>0.05</c:v>
                </c:pt>
              </c:numCache>
            </c:numRef>
          </c:val>
          <c:extLst>
            <c:ext xmlns:c16="http://schemas.microsoft.com/office/drawing/2014/chart" uri="{C3380CC4-5D6E-409C-BE32-E72D297353CC}">
              <c16:uniqueId val="{00000005-B642-4498-A6CF-8C777B953D4C}"/>
            </c:ext>
          </c:extLst>
        </c:ser>
        <c:ser>
          <c:idx val="6"/>
          <c:order val="6"/>
          <c:tx>
            <c:strRef>
              <c:f>データシート!$A$33</c:f>
              <c:strCache>
                <c:ptCount val="1"/>
                <c:pt idx="0">
                  <c:v>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0.06</c:v>
                </c:pt>
                <c:pt idx="4">
                  <c:v>#N/A</c:v>
                </c:pt>
                <c:pt idx="5">
                  <c:v>0.09</c:v>
                </c:pt>
                <c:pt idx="6">
                  <c:v>#N/A</c:v>
                </c:pt>
                <c:pt idx="7">
                  <c:v>0.08</c:v>
                </c:pt>
                <c:pt idx="8">
                  <c:v>#N/A</c:v>
                </c:pt>
                <c:pt idx="9">
                  <c:v>0.11</c:v>
                </c:pt>
              </c:numCache>
            </c:numRef>
          </c:val>
          <c:extLst>
            <c:ext xmlns:c16="http://schemas.microsoft.com/office/drawing/2014/chart" uri="{C3380CC4-5D6E-409C-BE32-E72D297353CC}">
              <c16:uniqueId val="{00000006-B642-4498-A6CF-8C777B953D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0.42</c:v>
                </c:pt>
                <c:pt idx="4">
                  <c:v>#N/A</c:v>
                </c:pt>
                <c:pt idx="5">
                  <c:v>0.23</c:v>
                </c:pt>
                <c:pt idx="6">
                  <c:v>#N/A</c:v>
                </c:pt>
                <c:pt idx="7">
                  <c:v>0.28000000000000003</c:v>
                </c:pt>
                <c:pt idx="8">
                  <c:v>#N/A</c:v>
                </c:pt>
                <c:pt idx="9">
                  <c:v>0.27</c:v>
                </c:pt>
              </c:numCache>
            </c:numRef>
          </c:val>
          <c:extLst>
            <c:ext xmlns:c16="http://schemas.microsoft.com/office/drawing/2014/chart" uri="{C3380CC4-5D6E-409C-BE32-E72D297353CC}">
              <c16:uniqueId val="{00000007-B642-4498-A6CF-8C777B953D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0.49</c:v>
                </c:pt>
                <c:pt idx="2">
                  <c:v>#N/A</c:v>
                </c:pt>
                <c:pt idx="3">
                  <c:v>0.7</c:v>
                </c:pt>
                <c:pt idx="4">
                  <c:v>#N/A</c:v>
                </c:pt>
                <c:pt idx="5">
                  <c:v>0.74</c:v>
                </c:pt>
                <c:pt idx="6">
                  <c:v>#N/A</c:v>
                </c:pt>
                <c:pt idx="7">
                  <c:v>0.27</c:v>
                </c:pt>
                <c:pt idx="8">
                  <c:v>#N/A</c:v>
                </c:pt>
                <c:pt idx="9">
                  <c:v>0.48</c:v>
                </c:pt>
              </c:numCache>
            </c:numRef>
          </c:val>
          <c:extLst>
            <c:ext xmlns:c16="http://schemas.microsoft.com/office/drawing/2014/chart" uri="{C3380CC4-5D6E-409C-BE32-E72D297353CC}">
              <c16:uniqueId val="{00000008-B642-4498-A6CF-8C777B953D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15.81</c:v>
                </c:pt>
                <c:pt idx="2">
                  <c:v>#N/A</c:v>
                </c:pt>
                <c:pt idx="3">
                  <c:v>14.44</c:v>
                </c:pt>
                <c:pt idx="4">
                  <c:v>#N/A</c:v>
                </c:pt>
                <c:pt idx="5">
                  <c:v>19.59</c:v>
                </c:pt>
                <c:pt idx="6">
                  <c:v>#N/A</c:v>
                </c:pt>
                <c:pt idx="7">
                  <c:v>18.149999999999999</c:v>
                </c:pt>
                <c:pt idx="8">
                  <c:v>#N/A</c:v>
                </c:pt>
                <c:pt idx="9">
                  <c:v>19.68</c:v>
                </c:pt>
              </c:numCache>
            </c:numRef>
          </c:val>
          <c:extLst>
            <c:ext xmlns:c16="http://schemas.microsoft.com/office/drawing/2014/chart" uri="{C3380CC4-5D6E-409C-BE32-E72D297353CC}">
              <c16:uniqueId val="{00000009-B642-4498-A6CF-8C777B953D4C}"/>
            </c:ext>
          </c:extLst>
        </c:ser>
        <c:dLbls>
          <c:showLegendKey val="0"/>
          <c:showVal val="0"/>
          <c:showCatName val="0"/>
          <c:showSerName val="0"/>
          <c:showPercent val="0"/>
          <c:showBubbleSize val="0"/>
        </c:dLbls>
        <c:gapWidth val="150"/>
        <c:overlap val="100"/>
        <c:axId val="391313872"/>
        <c:axId val="391314256"/>
      </c:barChart>
      <c:catAx>
        <c:axId val="39131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314256"/>
        <c:crosses val="autoZero"/>
        <c:auto val="1"/>
        <c:lblAlgn val="ctr"/>
        <c:lblOffset val="100"/>
        <c:tickLblSkip val="1"/>
        <c:tickMarkSkip val="1"/>
        <c:noMultiLvlLbl val="0"/>
      </c:catAx>
      <c:valAx>
        <c:axId val="39131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31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202</c:v>
                </c:pt>
                <c:pt idx="5">
                  <c:v>213</c:v>
                </c:pt>
                <c:pt idx="8">
                  <c:v>227</c:v>
                </c:pt>
                <c:pt idx="11">
                  <c:v>235</c:v>
                </c:pt>
                <c:pt idx="14">
                  <c:v>248</c:v>
                </c:pt>
              </c:numCache>
            </c:numRef>
          </c:val>
          <c:extLst>
            <c:ext xmlns:c16="http://schemas.microsoft.com/office/drawing/2014/chart" uri="{C3380CC4-5D6E-409C-BE32-E72D297353CC}">
              <c16:uniqueId val="{00000000-4294-4EFE-855A-D3922E4DD4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94-4EFE-855A-D3922E4DD4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94-4EFE-855A-D3922E4DD4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10</c:v>
                </c:pt>
                <c:pt idx="6">
                  <c:v>10</c:v>
                </c:pt>
                <c:pt idx="9">
                  <c:v>11</c:v>
                </c:pt>
                <c:pt idx="12">
                  <c:v>10</c:v>
                </c:pt>
              </c:numCache>
            </c:numRef>
          </c:val>
          <c:extLst>
            <c:ext xmlns:c16="http://schemas.microsoft.com/office/drawing/2014/chart" uri="{C3380CC4-5D6E-409C-BE32-E72D297353CC}">
              <c16:uniqueId val="{00000003-4294-4EFE-855A-D3922E4DD4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c:v>
                </c:pt>
                <c:pt idx="3">
                  <c:v>30</c:v>
                </c:pt>
                <c:pt idx="6">
                  <c:v>30</c:v>
                </c:pt>
                <c:pt idx="9">
                  <c:v>25</c:v>
                </c:pt>
                <c:pt idx="12">
                  <c:v>26</c:v>
                </c:pt>
              </c:numCache>
            </c:numRef>
          </c:val>
          <c:extLst>
            <c:ext xmlns:c16="http://schemas.microsoft.com/office/drawing/2014/chart" uri="{C3380CC4-5D6E-409C-BE32-E72D297353CC}">
              <c16:uniqueId val="{00000004-4294-4EFE-855A-D3922E4DD4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94-4EFE-855A-D3922E4DD4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94-4EFE-855A-D3922E4DD4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196</c:v>
                </c:pt>
                <c:pt idx="3">
                  <c:v>201</c:v>
                </c:pt>
                <c:pt idx="6">
                  <c:v>219</c:v>
                </c:pt>
                <c:pt idx="9">
                  <c:v>226</c:v>
                </c:pt>
                <c:pt idx="12">
                  <c:v>253</c:v>
                </c:pt>
              </c:numCache>
            </c:numRef>
          </c:val>
          <c:extLst>
            <c:ext xmlns:c16="http://schemas.microsoft.com/office/drawing/2014/chart" uri="{C3380CC4-5D6E-409C-BE32-E72D297353CC}">
              <c16:uniqueId val="{00000007-4294-4EFE-855A-D3922E4DD4CB}"/>
            </c:ext>
          </c:extLst>
        </c:ser>
        <c:dLbls>
          <c:showLegendKey val="0"/>
          <c:showVal val="0"/>
          <c:showCatName val="0"/>
          <c:showSerName val="0"/>
          <c:showPercent val="0"/>
          <c:showBubbleSize val="0"/>
        </c:dLbls>
        <c:gapWidth val="100"/>
        <c:overlap val="100"/>
        <c:axId val="350016816"/>
        <c:axId val="39020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c:v>
                </c:pt>
                <c:pt idx="2">
                  <c:v>#N/A</c:v>
                </c:pt>
                <c:pt idx="3">
                  <c:v>#N/A</c:v>
                </c:pt>
                <c:pt idx="4">
                  <c:v>28</c:v>
                </c:pt>
                <c:pt idx="5">
                  <c:v>#N/A</c:v>
                </c:pt>
                <c:pt idx="6">
                  <c:v>#N/A</c:v>
                </c:pt>
                <c:pt idx="7">
                  <c:v>32</c:v>
                </c:pt>
                <c:pt idx="8">
                  <c:v>#N/A</c:v>
                </c:pt>
                <c:pt idx="9">
                  <c:v>#N/A</c:v>
                </c:pt>
                <c:pt idx="10">
                  <c:v>27</c:v>
                </c:pt>
                <c:pt idx="11">
                  <c:v>#N/A</c:v>
                </c:pt>
                <c:pt idx="12">
                  <c:v>#N/A</c:v>
                </c:pt>
                <c:pt idx="13">
                  <c:v>41</c:v>
                </c:pt>
                <c:pt idx="14">
                  <c:v>#N/A</c:v>
                </c:pt>
              </c:numCache>
            </c:numRef>
          </c:val>
          <c:smooth val="0"/>
          <c:extLst>
            <c:ext xmlns:c16="http://schemas.microsoft.com/office/drawing/2014/chart" uri="{C3380CC4-5D6E-409C-BE32-E72D297353CC}">
              <c16:uniqueId val="{00000008-4294-4EFE-855A-D3922E4DD4CB}"/>
            </c:ext>
          </c:extLst>
        </c:ser>
        <c:dLbls>
          <c:showLegendKey val="0"/>
          <c:showVal val="0"/>
          <c:showCatName val="0"/>
          <c:showSerName val="0"/>
          <c:showPercent val="0"/>
          <c:showBubbleSize val="0"/>
        </c:dLbls>
        <c:marker val="1"/>
        <c:smooth val="0"/>
        <c:axId val="350016816"/>
        <c:axId val="390203344"/>
      </c:lineChart>
      <c:catAx>
        <c:axId val="35001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203344"/>
        <c:crosses val="autoZero"/>
        <c:auto val="1"/>
        <c:lblAlgn val="ctr"/>
        <c:lblOffset val="100"/>
        <c:tickLblSkip val="1"/>
        <c:tickMarkSkip val="1"/>
        <c:noMultiLvlLbl val="0"/>
      </c:catAx>
      <c:valAx>
        <c:axId val="39020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01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2153</c:v>
                </c:pt>
                <c:pt idx="5">
                  <c:v>2219</c:v>
                </c:pt>
                <c:pt idx="8">
                  <c:v>2371</c:v>
                </c:pt>
                <c:pt idx="11">
                  <c:v>2318</c:v>
                </c:pt>
                <c:pt idx="14">
                  <c:v>2215</c:v>
                </c:pt>
              </c:numCache>
            </c:numRef>
          </c:val>
          <c:extLst>
            <c:ext xmlns:c16="http://schemas.microsoft.com/office/drawing/2014/chart" uri="{C3380CC4-5D6E-409C-BE32-E72D297353CC}">
              <c16:uniqueId val="{00000000-8D1E-401D-B149-C0EC864D23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111</c:v>
                </c:pt>
                <c:pt idx="8">
                  <c:v>106</c:v>
                </c:pt>
                <c:pt idx="11">
                  <c:v>102</c:v>
                </c:pt>
                <c:pt idx="14">
                  <c:v>65</c:v>
                </c:pt>
              </c:numCache>
            </c:numRef>
          </c:val>
          <c:extLst>
            <c:ext xmlns:c16="http://schemas.microsoft.com/office/drawing/2014/chart" uri="{C3380CC4-5D6E-409C-BE32-E72D297353CC}">
              <c16:uniqueId val="{00000001-8D1E-401D-B149-C0EC864D23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1919</c:v>
                </c:pt>
                <c:pt idx="5">
                  <c:v>1829</c:v>
                </c:pt>
                <c:pt idx="8">
                  <c:v>1849</c:v>
                </c:pt>
                <c:pt idx="11">
                  <c:v>1971</c:v>
                </c:pt>
                <c:pt idx="14">
                  <c:v>2167</c:v>
                </c:pt>
              </c:numCache>
            </c:numRef>
          </c:val>
          <c:extLst>
            <c:ext xmlns:c16="http://schemas.microsoft.com/office/drawing/2014/chart" uri="{C3380CC4-5D6E-409C-BE32-E72D297353CC}">
              <c16:uniqueId val="{00000002-8D1E-401D-B149-C0EC864D23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1E-401D-B149-C0EC864D23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1E-401D-B149-C0EC864D23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1E-401D-B149-C0EC864D23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760</c:v>
                </c:pt>
                <c:pt idx="3">
                  <c:v>758</c:v>
                </c:pt>
                <c:pt idx="6">
                  <c:v>770</c:v>
                </c:pt>
                <c:pt idx="9">
                  <c:v>753</c:v>
                </c:pt>
                <c:pt idx="12">
                  <c:v>748</c:v>
                </c:pt>
              </c:numCache>
            </c:numRef>
          </c:val>
          <c:extLst>
            <c:ext xmlns:c16="http://schemas.microsoft.com/office/drawing/2014/chart" uri="{C3380CC4-5D6E-409C-BE32-E72D297353CC}">
              <c16:uniqueId val="{00000006-8D1E-401D-B149-C0EC864D23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162</c:v>
                </c:pt>
                <c:pt idx="3">
                  <c:v>146</c:v>
                </c:pt>
                <c:pt idx="6">
                  <c:v>129</c:v>
                </c:pt>
                <c:pt idx="9">
                  <c:v>114</c:v>
                </c:pt>
                <c:pt idx="12">
                  <c:v>95</c:v>
                </c:pt>
              </c:numCache>
            </c:numRef>
          </c:val>
          <c:extLst>
            <c:ext xmlns:c16="http://schemas.microsoft.com/office/drawing/2014/chart" uri="{C3380CC4-5D6E-409C-BE32-E72D297353CC}">
              <c16:uniqueId val="{00000007-8D1E-401D-B149-C0EC864D23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298</c:v>
                </c:pt>
                <c:pt idx="3">
                  <c:v>273</c:v>
                </c:pt>
                <c:pt idx="6">
                  <c:v>250</c:v>
                </c:pt>
                <c:pt idx="9">
                  <c:v>228</c:v>
                </c:pt>
                <c:pt idx="12">
                  <c:v>200</c:v>
                </c:pt>
              </c:numCache>
            </c:numRef>
          </c:val>
          <c:extLst>
            <c:ext xmlns:c16="http://schemas.microsoft.com/office/drawing/2014/chart" uri="{C3380CC4-5D6E-409C-BE32-E72D297353CC}">
              <c16:uniqueId val="{00000008-8D1E-401D-B149-C0EC864D23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1E-401D-B149-C0EC864D23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2054</c:v>
                </c:pt>
                <c:pt idx="3">
                  <c:v>2162</c:v>
                </c:pt>
                <c:pt idx="6">
                  <c:v>2400</c:v>
                </c:pt>
                <c:pt idx="9">
                  <c:v>2300</c:v>
                </c:pt>
                <c:pt idx="12">
                  <c:v>2260</c:v>
                </c:pt>
              </c:numCache>
            </c:numRef>
          </c:val>
          <c:extLst>
            <c:ext xmlns:c16="http://schemas.microsoft.com/office/drawing/2014/chart" uri="{C3380CC4-5D6E-409C-BE32-E72D297353CC}">
              <c16:uniqueId val="{0000000A-8D1E-401D-B149-C0EC864D23B2}"/>
            </c:ext>
          </c:extLst>
        </c:ser>
        <c:dLbls>
          <c:showLegendKey val="0"/>
          <c:showVal val="0"/>
          <c:showCatName val="0"/>
          <c:showSerName val="0"/>
          <c:showPercent val="0"/>
          <c:showBubbleSize val="0"/>
        </c:dLbls>
        <c:gapWidth val="100"/>
        <c:overlap val="100"/>
        <c:axId val="389763928"/>
        <c:axId val="38976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1E-401D-B149-C0EC864D23B2}"/>
            </c:ext>
          </c:extLst>
        </c:ser>
        <c:dLbls>
          <c:showLegendKey val="0"/>
          <c:showVal val="0"/>
          <c:showCatName val="0"/>
          <c:showSerName val="0"/>
          <c:showPercent val="0"/>
          <c:showBubbleSize val="0"/>
        </c:dLbls>
        <c:marker val="1"/>
        <c:smooth val="0"/>
        <c:axId val="389763928"/>
        <c:axId val="389764312"/>
      </c:lineChart>
      <c:catAx>
        <c:axId val="38976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764312"/>
        <c:crosses val="autoZero"/>
        <c:auto val="1"/>
        <c:lblAlgn val="ctr"/>
        <c:lblOffset val="100"/>
        <c:tickLblSkip val="1"/>
        <c:tickMarkSkip val="1"/>
        <c:noMultiLvlLbl val="0"/>
      </c:catAx>
      <c:valAx>
        <c:axId val="38976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76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551</c:v>
                </c:pt>
                <c:pt idx="1">
                  <c:v>552</c:v>
                </c:pt>
                <c:pt idx="2">
                  <c:v>552</c:v>
                </c:pt>
              </c:numCache>
            </c:numRef>
          </c:val>
          <c:extLst>
            <c:ext xmlns:c16="http://schemas.microsoft.com/office/drawing/2014/chart" uri="{C3380CC4-5D6E-409C-BE32-E72D297353CC}">
              <c16:uniqueId val="{00000000-03BF-4289-A0CB-321EB6D20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03BF-4289-A0CB-321EB6D20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961</c:v>
                </c:pt>
                <c:pt idx="1">
                  <c:v>1083</c:v>
                </c:pt>
                <c:pt idx="2">
                  <c:v>1283</c:v>
                </c:pt>
              </c:numCache>
            </c:numRef>
          </c:val>
          <c:extLst>
            <c:ext xmlns:c16="http://schemas.microsoft.com/office/drawing/2014/chart" uri="{C3380CC4-5D6E-409C-BE32-E72D297353CC}">
              <c16:uniqueId val="{00000002-03BF-4289-A0CB-321EB6D20E20}"/>
            </c:ext>
          </c:extLst>
        </c:ser>
        <c:dLbls>
          <c:showLegendKey val="0"/>
          <c:showVal val="0"/>
          <c:showCatName val="0"/>
          <c:showSerName val="0"/>
          <c:showPercent val="0"/>
          <c:showBubbleSize val="0"/>
        </c:dLbls>
        <c:gapWidth val="120"/>
        <c:overlap val="100"/>
        <c:axId val="380417064"/>
        <c:axId val="380417448"/>
      </c:barChart>
      <c:catAx>
        <c:axId val="38041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0417448"/>
        <c:crosses val="autoZero"/>
        <c:auto val="1"/>
        <c:lblAlgn val="ctr"/>
        <c:lblOffset val="100"/>
        <c:tickLblSkip val="1"/>
        <c:tickMarkSkip val="1"/>
        <c:noMultiLvlLbl val="0"/>
      </c:catAx>
      <c:valAx>
        <c:axId val="38041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041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{BD2E3D38-E541-48C2-B3F9-5139D5077BA9}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DA0-4FBD-873A-A47735201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{337D5B5F-DD2C-4875-BF61-2F9BA82BBA55}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A0-4FBD-873A-A47735201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{14F8558A-E9C9-4502-9961-91FA9692CFA8}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A0-4FBD-873A-A47735201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{87979DEC-923C-4E93-9775-FB5526A55C5C}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A0-4FBD-873A-A47735201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{5A58F450-64C7-4CEC-AAC8-12C64C6E14BB}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A0-4FBD-873A-A477352018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{BDFD195C-CF91-4110-B8EE-A53DA6440A28}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DA0-4FBD-873A-A477352018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{617A0A1D-E7F9-4015-BC78-BD9A4EFC869E}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DA0-4FBD-873A-A477352018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{E71609D2-0955-4480-B367-9C9C3538AC64}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DA0-4FBD-873A-A477352018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{B528FFB3-13D4-4193-9806-C865684143EC}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DA0-4FBD-873A-A47735201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47.8</c:v>
                </c:pt>
                <c:pt idx="16">
                  <c:v>47.7</c:v>
                </c:pt>
                <c:pt idx="24">
                  <c:v>49</c:v>
                </c:pt>
                <c:pt idx="32">
                  <c:v>47.1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A0-4FBD-873A-A477352018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{0F0D466E-9D1F-4164-90AF-1095B5143AB9}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DA0-4FBD-873A-A477352018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{074ACA80-4441-4CF7-BF26-AC95365C482D}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A0-4FBD-873A-A47735201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{589F4D4D-4F45-42FE-B177-828E9683DC5B}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A0-4FBD-873A-A47735201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{EEDE104E-51B2-4F91-A65D-A8EE3D6288EE}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A0-4FBD-873A-A47735201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{C75BC1F8-F663-45C3-9084-F6D2AE1720B4}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A0-4FBD-873A-A477352018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{3D9AA0E1-B576-4440-ACC3-52BBDD3EA661}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DA0-4FBD-873A-A477352018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{77E8D1C3-41C3-44F4-94A5-4F67DBD437F1}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DA0-4FBD-873A-A477352018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{8997CDEF-7CA7-47E5-A54A-8B407FDB323D}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DA0-4FBD-873A-A477352018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{E377C2E9-82CC-4F53-A78A-4D2C400C42BB}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DA0-4FBD-873A-A47735201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DA0-4FBD-873A-A4773520188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{A366E925-FC3A-45B6-A154-0542D25A666C}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F8-4D7B-BFD4-E25774F8F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{C31ADE6C-2A8C-41C1-BBEC-332DF4FF0CFD}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F8-4D7B-BFD4-E25774F8F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{E71BD584-A8AE-4B8D-8C56-9AAE626CAFC1}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F8-4D7B-BFD4-E25774F8F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{B7243AD1-A26E-4057-B319-762773AA3D88}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F8-4D7B-BFD4-E25774F8F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{E66A28AB-7446-446D-84A7-E0766E8B5FFF}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F8-4D7B-BFD4-E25774F8FD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{7D055AC8-4B7B-4576-86AF-E5C58C1972EF}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F8-4D7B-BFD4-E25774F8FDB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{746E3AE1-A6D1-4F2D-8E7D-3B9C9ED42FA4}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F8-4D7B-BFD4-E25774F8FDB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{2EB5B09D-F838-4A5A-9EDD-5E9DE31941F9}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F8-4D7B-BFD4-E25774F8FD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{19E0D12F-AA3E-4AC5-B04F-F9BF4A9EF3BD}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F8-4D7B-BFD4-E25774F8F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1.9</c:v>
                </c:pt>
                <c:pt idx="16">
                  <c:v>2.2999999999999998</c:v>
                </c:pt>
                <c:pt idx="24">
                  <c:v>2.2000000000000002</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F8-4D7B-BFD4-E25774F8FD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{699A7395-AB81-45C5-B36A-F7A5D613DF1A}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F8-4D7B-BFD4-E25774F8FD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{B2670413-7E0D-4A3E-B35D-37B6BC3DED8B}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F8-4D7B-BFD4-E25774F8F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{A6B9C49D-FC54-41B3-939E-C0FFE2FFEED2}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F8-4D7B-BFD4-E25774F8F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{2A7D76C6-8B85-43DC-91A3-DFDB916B3933}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F8-4D7B-BFD4-E25774F8F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{CB2D945C-45DF-4477-8FC6-904E20DD2D05}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F8-4D7B-BFD4-E25774F8FDB5}"/>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{9B2F2904-4A8F-47F8-ADF1-637D4FBC0B56}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F8-4D7B-BFD4-E25774F8FDB5}"/>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{8960AA57-6F2D-4EE3-8A0C-E2AC8C359282}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F8-4D7B-BFD4-E25774F8FDB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{DE6695D9-5432-4A1C-9115-A7A206F51F69}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F8-4D7B-BFD4-E25774F8FD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{3D3369D7-45C6-4195-95E2-EEB5521A14EE}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F8-4D7B-BFD4-E25774F8F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F8-4D7B-BFD4-E25774F8FDB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ここ数年、地方債を活用した大きな事業が続き、その償還が開始されるため今後も上昇していく見込。</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公営企業債の元利償還金に対する繰入金</a:t>
          </a:r>
          <a:r>
            <a:rPr kumimoji="1" lang="en-US"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農集排企業債が</a:t>
          </a:r>
          <a:r>
            <a:rPr kumimoji="1" lang="ja-JP" altLang="ja-JP" sz="1100">
              <a:solidFill>
                <a:schemeClr val="dk1"/>
              </a:solidFill>
              <a:effectLst/>
              <a:latin typeface="+mn-lt"/>
              <a:ea typeface="+mn-ea"/>
              <a:cs typeface="+mn-cs"/>
            </a:rPr>
            <a:t>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年度で償還が終了。簡易特会</a:t>
          </a:r>
          <a:r>
            <a:rPr kumimoji="1" lang="ja-JP" altLang="en-US" sz="1100">
              <a:solidFill>
                <a:schemeClr val="dk1"/>
              </a:solidFill>
              <a:effectLst/>
              <a:latin typeface="+mn-lt"/>
              <a:ea typeface="+mn-ea"/>
              <a:cs typeface="+mn-cs"/>
            </a:rPr>
            <a:t>繰入金もＲ４年度から</a:t>
          </a:r>
          <a:r>
            <a:rPr kumimoji="1" lang="ja-JP" altLang="ja-JP" sz="1100">
              <a:solidFill>
                <a:schemeClr val="dk1"/>
              </a:solidFill>
              <a:effectLst/>
              <a:latin typeface="+mn-lt"/>
              <a:ea typeface="+mn-ea"/>
              <a:cs typeface="+mn-cs"/>
            </a:rPr>
            <a:t>なくなったため、</a:t>
          </a:r>
          <a:r>
            <a:rPr kumimoji="1" lang="ja-JP" altLang="en-US" sz="1100">
              <a:solidFill>
                <a:schemeClr val="dk1"/>
              </a:solidFill>
              <a:effectLst/>
              <a:latin typeface="+mn-lt"/>
              <a:ea typeface="+mn-ea"/>
              <a:cs typeface="+mn-cs"/>
            </a:rPr>
            <a:t>Ｒ４年度は</a:t>
          </a:r>
          <a:r>
            <a:rPr kumimoji="1" lang="ja-JP" altLang="ja-JP" sz="1100">
              <a:solidFill>
                <a:schemeClr val="dk1"/>
              </a:solidFill>
              <a:effectLst/>
              <a:latin typeface="+mn-lt"/>
              <a:ea typeface="+mn-ea"/>
              <a:cs typeface="+mn-cs"/>
            </a:rPr>
            <a:t>この数字は今後、０になる見込み。</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満期一括償還については利用していないため。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一般会計等に係る地方債の現在高は、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年度で上昇しているが、</a:t>
          </a:r>
          <a:r>
            <a:rPr lang="en-US" altLang="ja-JP" sz="1100">
              <a:solidFill>
                <a:schemeClr val="dk1"/>
              </a:solidFill>
              <a:effectLst/>
              <a:latin typeface="+mn-lt"/>
              <a:ea typeface="+mn-ea"/>
              <a:cs typeface="+mn-cs"/>
            </a:rPr>
            <a:t>R2､R3</a:t>
          </a:r>
          <a:r>
            <a:rPr lang="ja-JP" altLang="ja-JP" sz="1100">
              <a:solidFill>
                <a:schemeClr val="dk1"/>
              </a:solidFill>
              <a:effectLst/>
              <a:latin typeface="+mn-lt"/>
              <a:ea typeface="+mn-ea"/>
              <a:cs typeface="+mn-cs"/>
            </a:rPr>
            <a:t>年度は借入を抑えたため減少。</a:t>
          </a:r>
          <a:endParaRPr lang="ja-JP" altLang="ja-JP" sz="1400">
            <a:effectLst/>
          </a:endParaRPr>
        </a:p>
        <a:p>
          <a:r>
            <a:rPr lang="ja-JP" altLang="ja-JP" sz="1100">
              <a:solidFill>
                <a:schemeClr val="dk1"/>
              </a:solidFill>
              <a:effectLst/>
              <a:latin typeface="+mn-lt"/>
              <a:ea typeface="+mn-ea"/>
              <a:cs typeface="+mn-cs"/>
            </a:rPr>
            <a:t>問題ない数値ではあるが、普通交付税の減少が見込まれる中、計画的な地方債借入を行い、更なる将来負担減に努める。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財政調整基金、減債基金、非常災害対策基金、地域福祉基金は、利子のみの積立で変動無し。</a:t>
          </a:r>
          <a:endParaRPr lang="ja-JP" altLang="ja-JP" sz="2000">
            <a:effectLst/>
          </a:endParaRPr>
        </a:p>
        <a:p>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３</a:t>
          </a:r>
          <a:r>
            <a:rPr kumimoji="1" lang="ja-JP" altLang="ja-JP" sz="1600">
              <a:solidFill>
                <a:schemeClr val="dk1"/>
              </a:solidFill>
              <a:effectLst/>
              <a:latin typeface="+mn-lt"/>
              <a:ea typeface="+mn-ea"/>
              <a:cs typeface="+mn-cs"/>
            </a:rPr>
            <a:t>年度に、公有施設整備基金、ごみ処理広域施設整備基金に積立。</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長年手を付けていない基金もあるので、それらを計画的に使っていきたい。</a:t>
          </a:r>
          <a:endParaRPr lang="ja-JP" altLang="ja-JP" sz="1600">
            <a:effectLst/>
          </a:endParaRPr>
        </a:p>
        <a:p>
          <a:r>
            <a:rPr kumimoji="1" lang="ja-JP" altLang="ja-JP" sz="1600">
              <a:solidFill>
                <a:schemeClr val="dk1"/>
              </a:solidFill>
              <a:effectLst/>
              <a:latin typeface="+mn-lt"/>
              <a:ea typeface="+mn-ea"/>
              <a:cs typeface="+mn-cs"/>
            </a:rPr>
            <a:t>町民会館建設、西部広域ごみ処理施設の建設もあるので、計画的に、基金の積立も行っていく。</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（基金の使途）</a:t>
          </a:r>
          <a:endParaRPr lang="ja-JP" altLang="ja-JP" sz="1600">
            <a:effectLst/>
          </a:endParaRPr>
        </a:p>
        <a:p>
          <a:r>
            <a:rPr kumimoji="1" lang="ja-JP" altLang="ja-JP" sz="1600">
              <a:solidFill>
                <a:schemeClr val="dk1"/>
              </a:solidFill>
              <a:effectLst/>
              <a:latin typeface="+mn-lt"/>
              <a:ea typeface="+mn-ea"/>
              <a:cs typeface="+mn-cs"/>
            </a:rPr>
            <a:t>公有施設整備基金　　町の公共施設の整備費用に充当する。</a:t>
          </a:r>
          <a:endParaRPr lang="ja-JP" altLang="ja-JP" sz="1600">
            <a:effectLst/>
          </a:endParaRPr>
        </a:p>
        <a:p>
          <a:r>
            <a:rPr kumimoji="1" lang="ja-JP" altLang="ja-JP" sz="1600">
              <a:solidFill>
                <a:schemeClr val="dk1"/>
              </a:solidFill>
              <a:effectLst/>
              <a:latin typeface="+mn-lt"/>
              <a:ea typeface="+mn-ea"/>
              <a:cs typeface="+mn-cs"/>
            </a:rPr>
            <a:t>非常備災害対策基金　災害時の町単費の費用に充当する。</a:t>
          </a:r>
          <a:endParaRPr lang="ja-JP" altLang="ja-JP" sz="1600">
            <a:effectLst/>
          </a:endParaRPr>
        </a:p>
        <a:p>
          <a:r>
            <a:rPr kumimoji="1" lang="ja-JP" altLang="ja-JP" sz="1600">
              <a:solidFill>
                <a:schemeClr val="dk1"/>
              </a:solidFill>
              <a:effectLst/>
              <a:latin typeface="+mn-lt"/>
              <a:ea typeface="+mn-ea"/>
              <a:cs typeface="+mn-cs"/>
            </a:rPr>
            <a:t>地域福祉基金　　　　住民が主体となって行う福祉活動を活発化するための費用に充当する。</a:t>
          </a:r>
          <a:endParaRPr lang="ja-JP" altLang="ja-JP" sz="1600">
            <a:effectLst/>
          </a:endParaRPr>
        </a:p>
        <a:p>
          <a:r>
            <a:rPr kumimoji="1" lang="ja-JP" altLang="ja-JP" sz="1600">
              <a:solidFill>
                <a:schemeClr val="dk1"/>
              </a:solidFill>
              <a:effectLst/>
              <a:latin typeface="+mn-lt"/>
              <a:ea typeface="+mn-ea"/>
              <a:cs typeface="+mn-cs"/>
            </a:rPr>
            <a:t>少子化対策基金　　　子育てに係る費用に充当する（教育費、給食費、予防費等）</a:t>
          </a:r>
          <a:endParaRPr lang="ja-JP" altLang="ja-JP" sz="1600">
            <a:effectLst/>
          </a:endParaRPr>
        </a:p>
        <a:p>
          <a:r>
            <a:rPr kumimoji="1" lang="ja-JP" altLang="ja-JP" sz="1600">
              <a:solidFill>
                <a:schemeClr val="dk1"/>
              </a:solidFill>
              <a:effectLst/>
              <a:latin typeface="+mn-lt"/>
              <a:ea typeface="+mn-ea"/>
              <a:cs typeface="+mn-cs"/>
            </a:rPr>
            <a:t>ごみ処理広域施設整備基金　令和１３年の稼働を目指す広域ごみ処理施設の負担金の財源に充当する。</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３</a:t>
          </a:r>
          <a:r>
            <a:rPr kumimoji="1" lang="ja-JP" altLang="ja-JP" sz="1600">
              <a:solidFill>
                <a:schemeClr val="dk1"/>
              </a:solidFill>
              <a:effectLst/>
              <a:latin typeface="+mn-lt"/>
              <a:ea typeface="+mn-ea"/>
              <a:cs typeface="+mn-cs"/>
            </a:rPr>
            <a:t>年度に、公有施設整備基金、み処理広域施設整備基金に積立。</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財政状況を見ながら、計画定期に基金に積立を行い、必要な時に取崩て事業に充当する。</a:t>
          </a:r>
          <a:endParaRPr lang="ja-JP" altLang="ja-JP" sz="16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運用利子の積立のみで、取崩は行わななかった。</a:t>
          </a:r>
          <a:endParaRPr kumimoji="1" lang="en-US" altLang="ja-JP" sz="1600">
            <a:solidFill>
              <a:schemeClr val="dk1"/>
            </a:solidFill>
            <a:effectLst/>
            <a:latin typeface="+mn-lt"/>
            <a:ea typeface="+mn-ea"/>
            <a:cs typeface="+mn-cs"/>
          </a:endParaRPr>
        </a:p>
        <a:p>
          <a:endParaRPr kumimoji="1" lang="en-US" altLang="ja-JP" sz="1600">
            <a:solidFill>
              <a:schemeClr val="dk1"/>
            </a:solidFill>
            <a:effectLst/>
            <a:latin typeface="+mn-lt"/>
            <a:ea typeface="+mn-ea"/>
            <a:cs typeface="+mn-cs"/>
          </a:endParaRPr>
        </a:p>
        <a:p>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積立や取崩の基準と目標金額を設定する等、適切な運用に取り組み、過度な積立とならないようにする。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運用利子の積立のみで、取崩は行わななかった。</a:t>
          </a:r>
          <a:endParaRPr kumimoji="1" lang="en-US" altLang="ja-JP" sz="16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公債費は地方債発行の増加に伴い年々増加傾向にあり、今後も公共施設長寿命化対策等の投資的経費の増加により高い水準となることが予想される。</a:t>
          </a:r>
          <a:endParaRPr lang="ja-JP" altLang="ja-JP" sz="1600">
            <a:effectLst/>
          </a:endParaRPr>
        </a:p>
        <a:p>
          <a:r>
            <a:rPr kumimoji="1" lang="ja-JP" altLang="ja-JP" sz="1600">
              <a:solidFill>
                <a:schemeClr val="dk1"/>
              </a:solidFill>
              <a:effectLst/>
              <a:latin typeface="+mn-lt"/>
              <a:ea typeface="+mn-ea"/>
              <a:cs typeface="+mn-cs"/>
            </a:rPr>
            <a:t>公債費支出が単年の財政運営に支障をきたさぬよう減債基金による繰上げ償還等を検討するとともに、必要に応じて積立等検討する。</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F6A600-914E-4E1F-91A6-21AAAC151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E49922-C262-409C-8A36-32F5D9122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BF5D0D0-30B1-4C35-9216-08A1A2D8B01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6185CE5-868E-430B-8746-53D6829949F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1990737-56A7-42B0-93D3-2AD120308A7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D16DE5D-0FFE-498E-AEC8-FE811C06E9B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EDE6D32-E73A-4A13-8809-F0D9ED7127E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EFB8FC1-663D-4A49-9CAF-94682C2E065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113C783-916C-488B-A2DD-060865934F7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1016A3-81E7-4BA3-8F0C-5B0E0779DBC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5143E96-CD93-47BB-889A-E9BBA0FDBA3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41D1180-1C53-4FA3-B44F-091C6D92BDF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C4A2BF5-741A-4D57-B102-CE6A7C9121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905D151-FDD0-4638-96FF-247F7C6959C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565511-41B5-4505-B361-236D4E84303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6D34786-9DFB-4C09-886B-C48E79ECF4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1FE0BB3-F8D5-4FDF-B277-A003CB7FF4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D45A4E1-DB3A-4976-BB39-22B277B2D24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7BC9054-5086-4DA9-BB5F-98759B3AA18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6A06B9-7CB7-4A38-ABA6-5D07C27EAC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7E2FD6D-1178-469D-AED9-2EF0110AE3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CA8B6CE-4EAF-4584-86BC-3734506507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B005571-0414-4CFD-8A98-97265DEAF6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5D7CC00-B88F-40B7-8051-249CD397FF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5A1EF21-25B5-41AE-8CD3-2130785E7B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3A079D1-73C5-4D22-9876-FF745AAF4C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2E1E45C-DED1-49DB-A5A7-E232B87445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29391FF-38B0-437A-BDDE-6DDFF937B0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CE77BDD-6DDA-4589-8D42-DDB3565721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BBB7EB1-5BB6-42F6-AF07-460C4E8C5D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E1294E9-E333-435F-93A0-6A21B0EF12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867A46E-DCFD-4DBA-9202-C7A96C999CB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AA17F58-336B-47E9-8349-2EAD8AC1A4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411EAB4-B1BF-4655-815F-DB5155001D9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C077EBD-FBB7-4050-99CF-32EF7E2F59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44847B3-56AD-4802-89A3-602148D486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82C6D49-7A3F-496E-A23C-FBF040AA86E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AACE3F4-232C-4B21-9E40-389F0098F4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252829E-D8E0-4304-973D-AA50F4C5CCF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B2E94A5-477C-47D7-B4B9-EFA042E01C7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D7F4DB9-B9BE-4F14-891E-D381B987AD4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60A53C6-F3D9-4B25-B04E-12D3A6EBABD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43CEB02-BB59-40A0-8D99-A58856FB217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8A47645-216D-4614-BC3F-1FC21E71E9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91E2937-C9FB-4E83-AB4F-33D7174307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CBE730F-98AC-46D0-B3B6-7A8B67A5AE4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BC759B7-D01B-46E2-B004-40670CD575B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15092DF-78E1-4A8C-ADE2-144F99FA85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66BB113-E159-4733-96B7-4DA431E23D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37AD295-9436-43FB-BBE5-4C9502A3E6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7DA87F1-CB59-4CDF-92FD-1005CF245F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EDF0FC4-4A2E-42BD-A63D-8BA85BE8A8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99FFBF9-1464-4CBF-93F4-DD69827694F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66D7ED1-8A1D-4CE6-8021-FA17D6E591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1CEAA6A-7740-4B6C-8DC8-EDBCEB5D278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7B0C8D2-5874-4C81-9B2F-B80923F4E1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236B389-5B0B-4FE1-8574-23BFCE6E60B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有形固定資産減価償却率は、類似団体と比べて低い水準にあるが、公共施設について個別施設計画（令和１年度策定）に基づいた計画的な施設の維持管理を進めていく必要がある。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3F542C7-737A-4119-9265-04480F58A23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1EF87F3-B96D-4A27-81F3-19726D5F36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61F0D91-8B03-439D-9D8C-25584F59722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E9F5D31-F5EA-4506-B8BA-CE517078E25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509D5F4-F502-471B-AE94-224FBEED94A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1FFA5E9-2214-437D-944E-43DB0D96CF2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DE945A1-6DB6-4F5E-9195-0E0CACBCF8D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187C1F1-DBD8-4AF0-825C-D4AABEC7283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5FB516D-3202-44B1-B326-C3AD3B661B3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81CBBD9-4626-4CD0-9EB5-3FD69D0CB21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DD3296A-E607-462F-9BF3-D465B2A785C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7414659-2EA6-400D-AE40-D20EE988A42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F3183D38-0C0E-4215-80AD-1018899D422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CCF4B52-18D0-4B77-B885-9CE17C3F5F5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AC2B1F4-7F5B-4F66-8BFB-1237C32C327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5D389D82-7396-4785-ADB8-FC0C7B015A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AA70EB8-B922-41D0-8BB5-51EDB26417C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F447629-7757-4896-842A-929CD02E6FF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94C95E05-C461-4741-9FA3-80FADD022D79}"/>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4ED366AF-CD3A-4A7B-9B91-5021EEFCEF9D}"/>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3334C2B5-23F5-4FFB-B61A-C2AD6AB0612C}"/>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C6CA390E-46F9-4757-8E95-453AFCB01A6B}"/>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8629F197-3236-4E53-8F10-340AF2BCCCBF}"/>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35124</xdr:rowOff>
    </xdr:from>
    <xdr:ext cx="405111" cy="259045"/>
    <xdr:sp macro="" textlink="">
      <xdr:nvSpPr>
        <xdr:cNvPr id="82" name="有形固定資産減価償却率平均値テキスト">
          <a:extLst>
            <a:ext uri="{FF2B5EF4-FFF2-40B4-BE49-F238E27FC236}">
              <a16:creationId xmlns:a16="http://schemas.microsoft.com/office/drawing/2014/main" id="{F8077843-748E-463E-8D86-B91B7B5C2AB6}"/>
            </a:ext>
          </a:extLst>
        </xdr:cNvPr>
        <xdr:cNvSpPr txBox="1"/>
      </xdr:nvSpPr>
      <xdr:spPr>
        <a:xfrm>
          <a:off x="4813300" y="543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170AE325-EEE7-45B0-8CAD-C240509B8FE0}"/>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333260E7-5A18-42C0-96ED-EFA43CBC34C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D0D94C60-DC93-49C7-81D0-E8BD979FB265}"/>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3B4F185C-2C29-4D50-8785-2E1A406188F7}"/>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1BD24E90-FC84-4345-820F-B6AAD61FC40E}"/>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E7267D3-D809-4580-9F3E-70742E9569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B9FB63E-6B76-4258-B0C5-998571B379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291D95F-BE74-4417-B59B-27A1785BDC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4F6AF2D-D623-4821-AB05-8292C26DA9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B732073-6115-40A4-A41A-EF000A26EF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28938</xdr:rowOff>
    </xdr:from>
    <xdr:to>
      <xdr:col>23</xdr:col>
      <xdr:colOff>136525</xdr:colOff>
      <xdr:row>27</xdr:row>
      <xdr:rowOff>130538</xdr:rowOff>
    </xdr:to>
    <xdr:sp macro="" textlink="">
      <xdr:nvSpPr>
        <xdr:cNvPr id="93" name="楕円 92">
          <a:extLst>
            <a:ext uri="{FF2B5EF4-FFF2-40B4-BE49-F238E27FC236}">
              <a16:creationId xmlns:a16="http://schemas.microsoft.com/office/drawing/2014/main" id="{D1206745-8657-4D1B-A78D-952372C2D55A}"/>
            </a:ext>
          </a:extLst>
        </xdr:cNvPr>
        <xdr:cNvSpPr/>
      </xdr:nvSpPr>
      <xdr:spPr>
        <a:xfrm>
          <a:off x="4711700" y="5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51815</xdr:rowOff>
    </xdr:from>
    <xdr:ext cx="405111" cy="259045"/>
    <xdr:sp macro="" textlink="">
      <xdr:nvSpPr>
        <xdr:cNvPr id="94" name="有形固定資産減価償却率該当値テキスト">
          <a:extLst>
            <a:ext uri="{FF2B5EF4-FFF2-40B4-BE49-F238E27FC236}">
              <a16:creationId xmlns:a16="http://schemas.microsoft.com/office/drawing/2014/main" id="{7D3582BC-BEE3-4221-85A0-69EFDC32DCB8}"/>
            </a:ext>
          </a:extLst>
        </xdr:cNvPr>
        <xdr:cNvSpPr txBox="1"/>
      </xdr:nvSpPr>
      <xdr:spPr>
        <a:xfrm>
          <a:off x="4813300" y="528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95" name="楕円 94">
          <a:extLst>
            <a:ext uri="{FF2B5EF4-FFF2-40B4-BE49-F238E27FC236}">
              <a16:creationId xmlns:a16="http://schemas.microsoft.com/office/drawing/2014/main" id="{523FFCD1-4DD8-4B2C-BE89-5B1CC925F53D}"/>
            </a:ext>
          </a:extLst>
        </xdr:cNvPr>
        <xdr:cNvSpPr/>
      </xdr:nvSpPr>
      <xdr:spPr>
        <a:xfrm>
          <a:off x="4000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79738</xdr:rowOff>
    </xdr:from>
    <xdr:to>
      <xdr:col>23</xdr:col>
      <xdr:colOff>85725</xdr:colOff>
      <xdr:row>27</xdr:row>
      <xdr:rowOff>138339</xdr:rowOff>
    </xdr:to>
    <xdr:cxnSp macro="">
      <xdr:nvCxnSpPr>
        <xdr:cNvPr id="96" name="直線コネクタ 95">
          <a:extLst>
            <a:ext uri="{FF2B5EF4-FFF2-40B4-BE49-F238E27FC236}">
              <a16:creationId xmlns:a16="http://schemas.microsoft.com/office/drawing/2014/main" id="{6993B270-078D-4980-A7BD-5AE1BA0BF92B}"/>
            </a:ext>
          </a:extLst>
        </xdr:cNvPr>
        <xdr:cNvCxnSpPr/>
      </xdr:nvCxnSpPr>
      <xdr:spPr>
        <a:xfrm flipV="1">
          <a:off x="4051300" y="548041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47444</xdr:rowOff>
    </xdr:from>
    <xdr:to>
      <xdr:col>15</xdr:col>
      <xdr:colOff>187325</xdr:colOff>
      <xdr:row>27</xdr:row>
      <xdr:rowOff>149044</xdr:rowOff>
    </xdr:to>
    <xdr:sp macro="" textlink="">
      <xdr:nvSpPr>
        <xdr:cNvPr id="97" name="楕円 96">
          <a:extLst>
            <a:ext uri="{FF2B5EF4-FFF2-40B4-BE49-F238E27FC236}">
              <a16:creationId xmlns:a16="http://schemas.microsoft.com/office/drawing/2014/main" id="{3CFD20CA-2D5A-429B-93FD-253A10C0FA0A}"/>
            </a:ext>
          </a:extLst>
        </xdr:cNvPr>
        <xdr:cNvSpPr/>
      </xdr:nvSpPr>
      <xdr:spPr>
        <a:xfrm>
          <a:off x="3238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98244</xdr:rowOff>
    </xdr:from>
    <xdr:to>
      <xdr:col>19</xdr:col>
      <xdr:colOff>136525</xdr:colOff>
      <xdr:row>27</xdr:row>
      <xdr:rowOff>138339</xdr:rowOff>
    </xdr:to>
    <xdr:cxnSp macro="">
      <xdr:nvCxnSpPr>
        <xdr:cNvPr id="98" name="直線コネクタ 97">
          <a:extLst>
            <a:ext uri="{FF2B5EF4-FFF2-40B4-BE49-F238E27FC236}">
              <a16:creationId xmlns:a16="http://schemas.microsoft.com/office/drawing/2014/main" id="{0DDEBF94-F8BC-44F4-B2A7-E14E2FF2EFCC}"/>
            </a:ext>
          </a:extLst>
        </xdr:cNvPr>
        <xdr:cNvCxnSpPr/>
      </xdr:nvCxnSpPr>
      <xdr:spPr>
        <a:xfrm>
          <a:off x="3289300" y="549891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50528</xdr:rowOff>
    </xdr:from>
    <xdr:to>
      <xdr:col>11</xdr:col>
      <xdr:colOff>187325</xdr:colOff>
      <xdr:row>27</xdr:row>
      <xdr:rowOff>152128</xdr:rowOff>
    </xdr:to>
    <xdr:sp macro="" textlink="">
      <xdr:nvSpPr>
        <xdr:cNvPr id="99" name="楕円 98">
          <a:extLst>
            <a:ext uri="{FF2B5EF4-FFF2-40B4-BE49-F238E27FC236}">
              <a16:creationId xmlns:a16="http://schemas.microsoft.com/office/drawing/2014/main" id="{8DA5F5A6-AD54-4C07-8BCF-DA8EDF09AD24}"/>
            </a:ext>
          </a:extLst>
        </xdr:cNvPr>
        <xdr:cNvSpPr/>
      </xdr:nvSpPr>
      <xdr:spPr>
        <a:xfrm>
          <a:off x="2476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98244</xdr:rowOff>
    </xdr:from>
    <xdr:to>
      <xdr:col>15</xdr:col>
      <xdr:colOff>136525</xdr:colOff>
      <xdr:row>27</xdr:row>
      <xdr:rowOff>101328</xdr:rowOff>
    </xdr:to>
    <xdr:cxnSp macro="">
      <xdr:nvCxnSpPr>
        <xdr:cNvPr id="100" name="直線コネクタ 99">
          <a:extLst>
            <a:ext uri="{FF2B5EF4-FFF2-40B4-BE49-F238E27FC236}">
              <a16:creationId xmlns:a16="http://schemas.microsoft.com/office/drawing/2014/main" id="{DB6244E6-B0A9-4A16-829B-519C24A6B0FF}"/>
            </a:ext>
          </a:extLst>
        </xdr:cNvPr>
        <xdr:cNvCxnSpPr/>
      </xdr:nvCxnSpPr>
      <xdr:spPr>
        <a:xfrm flipV="1">
          <a:off x="2527300" y="549891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16601</xdr:rowOff>
    </xdr:from>
    <xdr:to>
      <xdr:col>7</xdr:col>
      <xdr:colOff>187325</xdr:colOff>
      <xdr:row>27</xdr:row>
      <xdr:rowOff>118201</xdr:rowOff>
    </xdr:to>
    <xdr:sp macro="" textlink="">
      <xdr:nvSpPr>
        <xdr:cNvPr id="101" name="楕円 100">
          <a:extLst>
            <a:ext uri="{FF2B5EF4-FFF2-40B4-BE49-F238E27FC236}">
              <a16:creationId xmlns:a16="http://schemas.microsoft.com/office/drawing/2014/main" id="{BF12FC68-C25B-4FF8-984B-C8E793D68EE6}"/>
            </a:ext>
          </a:extLst>
        </xdr:cNvPr>
        <xdr:cNvSpPr/>
      </xdr:nvSpPr>
      <xdr:spPr>
        <a:xfrm>
          <a:off x="1714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67401</xdr:rowOff>
    </xdr:from>
    <xdr:to>
      <xdr:col>11</xdr:col>
      <xdr:colOff>136525</xdr:colOff>
      <xdr:row>27</xdr:row>
      <xdr:rowOff>101328</xdr:rowOff>
    </xdr:to>
    <xdr:cxnSp macro="">
      <xdr:nvCxnSpPr>
        <xdr:cNvPr id="102" name="直線コネクタ 101">
          <a:extLst>
            <a:ext uri="{FF2B5EF4-FFF2-40B4-BE49-F238E27FC236}">
              <a16:creationId xmlns:a16="http://schemas.microsoft.com/office/drawing/2014/main" id="{69DC4E7B-47F8-4C9F-90DD-B74CD2E9C4D4}"/>
            </a:ext>
          </a:extLst>
        </xdr:cNvPr>
        <xdr:cNvCxnSpPr/>
      </xdr:nvCxnSpPr>
      <xdr:spPr>
        <a:xfrm>
          <a:off x="1765300" y="546807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7680A5AD-976A-46BC-ABDF-E2FE0EF05892}"/>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3C896452-C204-41C6-B1E9-D54C13FE1291}"/>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15DDB840-DF86-43F9-9DE7-7927C59348E1}"/>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3593ADCA-98B4-4A99-86B1-844118804D35}"/>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107" name="n_1mainValue有形固定資産減価償却率">
          <a:extLst>
            <a:ext uri="{FF2B5EF4-FFF2-40B4-BE49-F238E27FC236}">
              <a16:creationId xmlns:a16="http://schemas.microsoft.com/office/drawing/2014/main" id="{BED44291-6B8A-4EF8-AC48-7890397B5521}"/>
            </a:ext>
          </a:extLst>
        </xdr:cNvPr>
        <xdr:cNvSpPr txBox="1"/>
      </xdr:nvSpPr>
      <xdr:spPr>
        <a:xfrm>
          <a:off x="38360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165571</xdr:rowOff>
    </xdr:from>
    <xdr:ext cx="405111" cy="259045"/>
    <xdr:sp macro="" textlink="">
      <xdr:nvSpPr>
        <xdr:cNvPr id="108" name="n_2mainValue有形固定資産減価償却率">
          <a:extLst>
            <a:ext uri="{FF2B5EF4-FFF2-40B4-BE49-F238E27FC236}">
              <a16:creationId xmlns:a16="http://schemas.microsoft.com/office/drawing/2014/main" id="{82E62084-4CAB-40EF-B7B7-6C1ED17AEEEB}"/>
            </a:ext>
          </a:extLst>
        </xdr:cNvPr>
        <xdr:cNvSpPr txBox="1"/>
      </xdr:nvSpPr>
      <xdr:spPr>
        <a:xfrm>
          <a:off x="30867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168655</xdr:rowOff>
    </xdr:from>
    <xdr:ext cx="405111" cy="259045"/>
    <xdr:sp macro="" textlink="">
      <xdr:nvSpPr>
        <xdr:cNvPr id="109" name="n_3mainValue有形固定資産減価償却率">
          <a:extLst>
            <a:ext uri="{FF2B5EF4-FFF2-40B4-BE49-F238E27FC236}">
              <a16:creationId xmlns:a16="http://schemas.microsoft.com/office/drawing/2014/main" id="{2484D257-2C63-4F07-AA8F-B2D8D89DE878}"/>
            </a:ext>
          </a:extLst>
        </xdr:cNvPr>
        <xdr:cNvSpPr txBox="1"/>
      </xdr:nvSpPr>
      <xdr:spPr>
        <a:xfrm>
          <a:off x="2324744" y="52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134728</xdr:rowOff>
    </xdr:from>
    <xdr:ext cx="405111" cy="259045"/>
    <xdr:sp macro="" textlink="">
      <xdr:nvSpPr>
        <xdr:cNvPr id="110" name="n_4mainValue有形固定資産減価償却率">
          <a:extLst>
            <a:ext uri="{FF2B5EF4-FFF2-40B4-BE49-F238E27FC236}">
              <a16:creationId xmlns:a16="http://schemas.microsoft.com/office/drawing/2014/main" id="{3FD73FAE-9ED5-46AC-B707-F05CBB57A2BF}"/>
            </a:ext>
          </a:extLst>
        </xdr:cNvPr>
        <xdr:cNvSpPr txBox="1"/>
      </xdr:nvSpPr>
      <xdr:spPr>
        <a:xfrm>
          <a:off x="1562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1A34E74-54CD-4A4E-832B-34949BBBEA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A231EEB-B62F-4759-B9DF-8348447C853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E368656-A866-43CE-84F2-E8C013C0EAD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CC34D50-F25F-4054-AC17-879FC28DBBB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9F22F30-8F6E-4FB3-A857-3B064C1E1FE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704F4A7-D0DD-42F0-85A7-6826DE38CE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C2E32B0-D369-45DB-8337-F54824F5F5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051FAEC-86D3-428F-B394-42CBA0E099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99093E5-EA81-4DA9-A6E2-2239FE7CECC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D544FA0-61D5-4240-B41D-8300203913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9552221-222B-469A-BAAC-A054B7A04A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981A651-0934-43D0-A80A-2FA6AC75924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2C515B0-9B5A-4A92-BCDD-7944434A97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債務償還比率は、類似団体と比べて高い水準にあるが改善傾向にある。</a:t>
          </a:r>
          <a:endParaRPr lang="ja-JP" altLang="ja-JP">
            <a:effectLst/>
          </a:endParaRPr>
        </a:p>
        <a:p>
          <a:r>
            <a:rPr kumimoji="1" lang="ja-JP" altLang="ja-JP" sz="1100">
              <a:solidFill>
                <a:schemeClr val="dk1"/>
              </a:solidFill>
              <a:effectLst/>
              <a:latin typeface="+mn-lt"/>
              <a:ea typeface="+mn-ea"/>
              <a:cs typeface="+mn-cs"/>
            </a:rPr>
            <a:t>今後についても将来負担の軽減の観点から、計画的な地方債発行を行うと同時に、物件費を中心とした経常経費削減に取り組んでいく必要がある。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1B592AA-E455-476C-A158-9042DEBA74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9A52ECC-149B-445A-8F52-4EFF977A02C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C25DC395-71A9-46A1-BF66-6B4DB124F3A9}"/>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2C0F7C3F-1709-4D07-A26E-DA86A91B3A7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7E5A4F14-923E-424E-8033-C680E0EB1AF5}"/>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5F57E8B8-E669-4E66-8473-A39BBF61DE2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B5A88A37-9B53-45F8-A160-59FA1ECE581E}"/>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D3DDC3BE-13ED-427C-92F8-777B49C13927}"/>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B2E0A8C1-76E1-4604-BBF8-944DAEDB645A}"/>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D230A2DF-A68D-4367-871B-B7DD43279EA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2079BBC8-7490-4632-85A4-B9ED9790B874}"/>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C4959E5-F193-43AC-9AE1-09386D9E15B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DD5D935-A5B3-4EF9-BDDF-2ECB5D46DB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0E96263B-5CF5-4CE7-9272-2AE52C7FE28C}"/>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46D8F4E9-8865-4364-A4F0-A70A9B97DEC5}"/>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FC9F10D8-FA74-4AC7-B5A3-D73900D71615}"/>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36F69D94-AF3F-44FC-BCDC-FC682ED878F6}"/>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6260AEFC-F934-426A-8D5C-6F86D0BFEB73}"/>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9E7D58FA-6AF7-4397-99CC-C9E9D8448676}"/>
            </a:ext>
          </a:extLst>
        </xdr:cNvPr>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BC0D4F37-CE01-43A8-B95F-4FE28703EDD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30163</xdr:rowOff>
    </xdr:from>
    <xdr:to>
      <xdr:col>72</xdr:col>
      <xdr:colOff>123825</xdr:colOff>
      <xdr:row>31</xdr:row>
      <xdr:rowOff>131763</xdr:rowOff>
    </xdr:to>
    <xdr:sp macro="" textlink="">
      <xdr:nvSpPr>
        <xdr:cNvPr id="144" name="フローチャート: 判断 143">
          <a:extLst>
            <a:ext uri="{FF2B5EF4-FFF2-40B4-BE49-F238E27FC236}">
              <a16:creationId xmlns:a16="http://schemas.microsoft.com/office/drawing/2014/main" id="{B6E50D5A-8E6D-4DF6-9B9C-09C543B4ABB6}"/>
            </a:ext>
          </a:extLst>
        </xdr:cNvPr>
        <xdr:cNvSpPr/>
      </xdr:nvSpPr>
      <xdr:spPr>
        <a:xfrm>
          <a:off x="14033500" y="611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37287</xdr:rowOff>
    </xdr:from>
    <xdr:to>
      <xdr:col>68</xdr:col>
      <xdr:colOff>123825</xdr:colOff>
      <xdr:row>31</xdr:row>
      <xdr:rowOff>138887</xdr:rowOff>
    </xdr:to>
    <xdr:sp macro="" textlink="">
      <xdr:nvSpPr>
        <xdr:cNvPr id="145" name="フローチャート: 判断 144">
          <a:extLst>
            <a:ext uri="{FF2B5EF4-FFF2-40B4-BE49-F238E27FC236}">
              <a16:creationId xmlns:a16="http://schemas.microsoft.com/office/drawing/2014/main" id="{9ED61A79-7C1E-4CF0-A619-7AA657584BE0}"/>
            </a:ext>
          </a:extLst>
        </xdr:cNvPr>
        <xdr:cNvSpPr/>
      </xdr:nvSpPr>
      <xdr:spPr>
        <a:xfrm>
          <a:off x="13271500" y="612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126238</xdr:rowOff>
    </xdr:from>
    <xdr:to>
      <xdr:col>64</xdr:col>
      <xdr:colOff>123825</xdr:colOff>
      <xdr:row>32</xdr:row>
      <xdr:rowOff>56388</xdr:rowOff>
    </xdr:to>
    <xdr:sp macro="" textlink="">
      <xdr:nvSpPr>
        <xdr:cNvPr id="146" name="フローチャート: 判断 145">
          <a:extLst>
            <a:ext uri="{FF2B5EF4-FFF2-40B4-BE49-F238E27FC236}">
              <a16:creationId xmlns:a16="http://schemas.microsoft.com/office/drawing/2014/main" id="{D8008483-546D-4D8A-921B-E6E162C09525}"/>
            </a:ext>
          </a:extLst>
        </xdr:cNvPr>
        <xdr:cNvSpPr/>
      </xdr:nvSpPr>
      <xdr:spPr>
        <a:xfrm>
          <a:off x="1250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141783</xdr:rowOff>
    </xdr:from>
    <xdr:to>
      <xdr:col>60</xdr:col>
      <xdr:colOff>123825</xdr:colOff>
      <xdr:row>32</xdr:row>
      <xdr:rowOff>71933</xdr:rowOff>
    </xdr:to>
    <xdr:sp macro="" textlink="">
      <xdr:nvSpPr>
        <xdr:cNvPr id="147" name="フローチャート: 判断 146">
          <a:extLst>
            <a:ext uri="{FF2B5EF4-FFF2-40B4-BE49-F238E27FC236}">
              <a16:creationId xmlns:a16="http://schemas.microsoft.com/office/drawing/2014/main" id="{042CF1B6-8908-4533-B938-3373ABF3E59E}"/>
            </a:ext>
          </a:extLst>
        </xdr:cNvPr>
        <xdr:cNvSpPr/>
      </xdr:nvSpPr>
      <xdr:spPr>
        <a:xfrm>
          <a:off x="11747500" y="62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C2F89BD-FEAF-4AA2-A607-ADCD41CD66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7667466-ECCD-4C95-AF68-2E07F1968F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F6D4273-61CC-4E62-8B2D-7F9AEE6FBA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FF0E49A-9012-45C3-94AB-20BE431112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7AFFF90-CB47-448F-9B30-BF6C58F927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31966</xdr:rowOff>
    </xdr:from>
    <xdr:to>
      <xdr:col>76</xdr:col>
      <xdr:colOff>73025</xdr:colOff>
      <xdr:row>28</xdr:row>
      <xdr:rowOff>133566</xdr:rowOff>
    </xdr:to>
    <xdr:sp macro="" textlink="">
      <xdr:nvSpPr>
        <xdr:cNvPr id="153" name="楕円 152">
          <a:extLst>
            <a:ext uri="{FF2B5EF4-FFF2-40B4-BE49-F238E27FC236}">
              <a16:creationId xmlns:a16="http://schemas.microsoft.com/office/drawing/2014/main" id="{853B7DB8-847D-4295-AC08-E9C2385A2E2A}"/>
            </a:ext>
          </a:extLst>
        </xdr:cNvPr>
        <xdr:cNvSpPr/>
      </xdr:nvSpPr>
      <xdr:spPr>
        <a:xfrm>
          <a:off x="14744700" y="56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10393</xdr:rowOff>
    </xdr:from>
    <xdr:ext cx="469744" cy="259045"/>
    <xdr:sp macro="" textlink="">
      <xdr:nvSpPr>
        <xdr:cNvPr id="154" name="債務償還比率該当値テキスト">
          <a:extLst>
            <a:ext uri="{FF2B5EF4-FFF2-40B4-BE49-F238E27FC236}">
              <a16:creationId xmlns:a16="http://schemas.microsoft.com/office/drawing/2014/main" id="{15A7F3AB-D849-4762-A2F3-2D9E798232D5}"/>
            </a:ext>
          </a:extLst>
        </xdr:cNvPr>
        <xdr:cNvSpPr txBox="1"/>
      </xdr:nvSpPr>
      <xdr:spPr>
        <a:xfrm>
          <a:off x="14846300" y="558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33668</xdr:rowOff>
    </xdr:from>
    <xdr:to>
      <xdr:col>72</xdr:col>
      <xdr:colOff>123825</xdr:colOff>
      <xdr:row>29</xdr:row>
      <xdr:rowOff>135268</xdr:rowOff>
    </xdr:to>
    <xdr:sp macro="" textlink="">
      <xdr:nvSpPr>
        <xdr:cNvPr id="155" name="楕円 154">
          <a:extLst>
            <a:ext uri="{FF2B5EF4-FFF2-40B4-BE49-F238E27FC236}">
              <a16:creationId xmlns:a16="http://schemas.microsoft.com/office/drawing/2014/main" id="{305030A2-088A-40BC-BEB8-7E7250B85D2F}"/>
            </a:ext>
          </a:extLst>
        </xdr:cNvPr>
        <xdr:cNvSpPr/>
      </xdr:nvSpPr>
      <xdr:spPr>
        <a:xfrm>
          <a:off x="14033500" y="57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82766</xdr:rowOff>
    </xdr:from>
    <xdr:to>
      <xdr:col>76</xdr:col>
      <xdr:colOff>22225</xdr:colOff>
      <xdr:row>29</xdr:row>
      <xdr:rowOff>84468</xdr:rowOff>
    </xdr:to>
    <xdr:cxnSp macro="">
      <xdr:nvCxnSpPr>
        <xdr:cNvPr id="156" name="直線コネクタ 155">
          <a:extLst>
            <a:ext uri="{FF2B5EF4-FFF2-40B4-BE49-F238E27FC236}">
              <a16:creationId xmlns:a16="http://schemas.microsoft.com/office/drawing/2014/main" id="{B5C72BF1-9F0A-4163-B21B-B8AA0016E5CE}"/>
            </a:ext>
          </a:extLst>
        </xdr:cNvPr>
        <xdr:cNvCxnSpPr/>
      </xdr:nvCxnSpPr>
      <xdr:spPr>
        <a:xfrm flipV="1">
          <a:off x="14084300" y="5654891"/>
          <a:ext cx="711200" cy="1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168173</xdr:rowOff>
    </xdr:from>
    <xdr:to>
      <xdr:col>68</xdr:col>
      <xdr:colOff>123825</xdr:colOff>
      <xdr:row>30</xdr:row>
      <xdr:rowOff>98323</xdr:rowOff>
    </xdr:to>
    <xdr:sp macro="" textlink="">
      <xdr:nvSpPr>
        <xdr:cNvPr id="157" name="楕円 156">
          <a:extLst>
            <a:ext uri="{FF2B5EF4-FFF2-40B4-BE49-F238E27FC236}">
              <a16:creationId xmlns:a16="http://schemas.microsoft.com/office/drawing/2014/main" id="{921532B6-96DF-4490-A775-1E604BA629FA}"/>
            </a:ext>
          </a:extLst>
        </xdr:cNvPr>
        <xdr:cNvSpPr/>
      </xdr:nvSpPr>
      <xdr:spPr>
        <a:xfrm>
          <a:off x="13271500" y="59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84468</xdr:rowOff>
    </xdr:from>
    <xdr:to>
      <xdr:col>72</xdr:col>
      <xdr:colOff>73025</xdr:colOff>
      <xdr:row>30</xdr:row>
      <xdr:rowOff>47523</xdr:rowOff>
    </xdr:to>
    <xdr:cxnSp macro="">
      <xdr:nvCxnSpPr>
        <xdr:cNvPr id="158" name="直線コネクタ 157">
          <a:extLst>
            <a:ext uri="{FF2B5EF4-FFF2-40B4-BE49-F238E27FC236}">
              <a16:creationId xmlns:a16="http://schemas.microsoft.com/office/drawing/2014/main" id="{A12F891D-0B30-4407-AEB1-2EA54F0A4B86}"/>
            </a:ext>
          </a:extLst>
        </xdr:cNvPr>
        <xdr:cNvCxnSpPr/>
      </xdr:nvCxnSpPr>
      <xdr:spPr>
        <a:xfrm flipV="1">
          <a:off x="13322300" y="5828043"/>
          <a:ext cx="762000" cy="1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109017</xdr:rowOff>
    </xdr:from>
    <xdr:to>
      <xdr:col>64</xdr:col>
      <xdr:colOff>123825</xdr:colOff>
      <xdr:row>30</xdr:row>
      <xdr:rowOff>39167</xdr:rowOff>
    </xdr:to>
    <xdr:sp macro="" textlink="">
      <xdr:nvSpPr>
        <xdr:cNvPr id="159" name="楕円 158">
          <a:extLst>
            <a:ext uri="{FF2B5EF4-FFF2-40B4-BE49-F238E27FC236}">
              <a16:creationId xmlns:a16="http://schemas.microsoft.com/office/drawing/2014/main" id="{0A948CCC-D0F2-4FF3-A7BF-9CE1FDA0621C}"/>
            </a:ext>
          </a:extLst>
        </xdr:cNvPr>
        <xdr:cNvSpPr/>
      </xdr:nvSpPr>
      <xdr:spPr>
        <a:xfrm>
          <a:off x="12509500" y="58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159817</xdr:rowOff>
    </xdr:from>
    <xdr:to>
      <xdr:col>68</xdr:col>
      <xdr:colOff>73025</xdr:colOff>
      <xdr:row>30</xdr:row>
      <xdr:rowOff>47523</xdr:rowOff>
    </xdr:to>
    <xdr:cxnSp macro="">
      <xdr:nvCxnSpPr>
        <xdr:cNvPr id="160" name="直線コネクタ 159">
          <a:extLst>
            <a:ext uri="{FF2B5EF4-FFF2-40B4-BE49-F238E27FC236}">
              <a16:creationId xmlns:a16="http://schemas.microsoft.com/office/drawing/2014/main" id="{D8D9452D-4D39-4074-B09D-D6D0F6C1E883}"/>
            </a:ext>
          </a:extLst>
        </xdr:cNvPr>
        <xdr:cNvCxnSpPr/>
      </xdr:nvCxnSpPr>
      <xdr:spPr>
        <a:xfrm>
          <a:off x="12560300" y="5903392"/>
          <a:ext cx="762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44895</xdr:rowOff>
    </xdr:from>
    <xdr:to>
      <xdr:col>60</xdr:col>
      <xdr:colOff>123825</xdr:colOff>
      <xdr:row>29</xdr:row>
      <xdr:rowOff>146495</xdr:rowOff>
    </xdr:to>
    <xdr:sp macro="" textlink="">
      <xdr:nvSpPr>
        <xdr:cNvPr id="161" name="楕円 160">
          <a:extLst>
            <a:ext uri="{FF2B5EF4-FFF2-40B4-BE49-F238E27FC236}">
              <a16:creationId xmlns:a16="http://schemas.microsoft.com/office/drawing/2014/main" id="{6368B7AC-417D-43B2-85AC-551496ECF8C0}"/>
            </a:ext>
          </a:extLst>
        </xdr:cNvPr>
        <xdr:cNvSpPr/>
      </xdr:nvSpPr>
      <xdr:spPr>
        <a:xfrm>
          <a:off x="11747500" y="57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95695</xdr:rowOff>
    </xdr:from>
    <xdr:to>
      <xdr:col>64</xdr:col>
      <xdr:colOff>73025</xdr:colOff>
      <xdr:row>29</xdr:row>
      <xdr:rowOff>159817</xdr:rowOff>
    </xdr:to>
    <xdr:cxnSp macro="">
      <xdr:nvCxnSpPr>
        <xdr:cNvPr id="162" name="直線コネクタ 161">
          <a:extLst>
            <a:ext uri="{FF2B5EF4-FFF2-40B4-BE49-F238E27FC236}">
              <a16:creationId xmlns:a16="http://schemas.microsoft.com/office/drawing/2014/main" id="{711E03C1-3CA1-415F-8B7B-3C3DAE1DFAC4}"/>
            </a:ext>
          </a:extLst>
        </xdr:cNvPr>
        <xdr:cNvCxnSpPr/>
      </xdr:nvCxnSpPr>
      <xdr:spPr>
        <a:xfrm>
          <a:off x="11798300" y="5839270"/>
          <a:ext cx="762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122890</xdr:rowOff>
    </xdr:from>
    <xdr:ext cx="469744" cy="259045"/>
    <xdr:sp macro="" textlink="">
      <xdr:nvSpPr>
        <xdr:cNvPr id="163" name="n_1aveValue債務償還比率">
          <a:extLst>
            <a:ext uri="{FF2B5EF4-FFF2-40B4-BE49-F238E27FC236}">
              <a16:creationId xmlns:a16="http://schemas.microsoft.com/office/drawing/2014/main" id="{29493591-09A6-4E71-AD12-8A4CEDF9E429}"/>
            </a:ext>
          </a:extLst>
        </xdr:cNvPr>
        <xdr:cNvSpPr txBox="1"/>
      </xdr:nvSpPr>
      <xdr:spPr>
        <a:xfrm>
          <a:off x="13836727" y="620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130014</xdr:rowOff>
    </xdr:from>
    <xdr:ext cx="469744" cy="259045"/>
    <xdr:sp macro="" textlink="">
      <xdr:nvSpPr>
        <xdr:cNvPr id="164" name="n_2aveValue債務償還比率">
          <a:extLst>
            <a:ext uri="{FF2B5EF4-FFF2-40B4-BE49-F238E27FC236}">
              <a16:creationId xmlns:a16="http://schemas.microsoft.com/office/drawing/2014/main" id="{C3E4ACD0-BF10-48A2-BE00-9F4BEA3E8B98}"/>
            </a:ext>
          </a:extLst>
        </xdr:cNvPr>
        <xdr:cNvSpPr txBox="1"/>
      </xdr:nvSpPr>
      <xdr:spPr>
        <a:xfrm>
          <a:off x="13087427" y="62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47515</xdr:rowOff>
    </xdr:from>
    <xdr:ext cx="469744" cy="259045"/>
    <xdr:sp macro="" textlink="">
      <xdr:nvSpPr>
        <xdr:cNvPr id="165" name="n_3aveValue債務償還比率">
          <a:extLst>
            <a:ext uri="{FF2B5EF4-FFF2-40B4-BE49-F238E27FC236}">
              <a16:creationId xmlns:a16="http://schemas.microsoft.com/office/drawing/2014/main" id="{276D211B-F3A9-4113-82BA-131348BEA545}"/>
            </a:ext>
          </a:extLst>
        </xdr:cNvPr>
        <xdr:cNvSpPr txBox="1"/>
      </xdr:nvSpPr>
      <xdr:spPr>
        <a:xfrm>
          <a:off x="1232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63060</xdr:rowOff>
    </xdr:from>
    <xdr:ext cx="469744" cy="259045"/>
    <xdr:sp macro="" textlink="">
      <xdr:nvSpPr>
        <xdr:cNvPr id="166" name="n_4aveValue債務償還比率">
          <a:extLst>
            <a:ext uri="{FF2B5EF4-FFF2-40B4-BE49-F238E27FC236}">
              <a16:creationId xmlns:a16="http://schemas.microsoft.com/office/drawing/2014/main" id="{514F4176-1867-4A95-8386-C30BDF97B6E5}"/>
            </a:ext>
          </a:extLst>
        </xdr:cNvPr>
        <xdr:cNvSpPr txBox="1"/>
      </xdr:nvSpPr>
      <xdr:spPr>
        <a:xfrm>
          <a:off x="11563427" y="632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151795</xdr:rowOff>
    </xdr:from>
    <xdr:ext cx="469744" cy="259045"/>
    <xdr:sp macro="" textlink="">
      <xdr:nvSpPr>
        <xdr:cNvPr id="167" name="n_1mainValue債務償還比率">
          <a:extLst>
            <a:ext uri="{FF2B5EF4-FFF2-40B4-BE49-F238E27FC236}">
              <a16:creationId xmlns:a16="http://schemas.microsoft.com/office/drawing/2014/main" id="{7319FC97-37BE-4CF9-936C-96B0A340B18C}"/>
            </a:ext>
          </a:extLst>
        </xdr:cNvPr>
        <xdr:cNvSpPr txBox="1"/>
      </xdr:nvSpPr>
      <xdr:spPr>
        <a:xfrm>
          <a:off x="13836727" y="55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114850</xdr:rowOff>
    </xdr:from>
    <xdr:ext cx="469744" cy="259045"/>
    <xdr:sp macro="" textlink="">
      <xdr:nvSpPr>
        <xdr:cNvPr id="168" name="n_2mainValue債務償還比率">
          <a:extLst>
            <a:ext uri="{FF2B5EF4-FFF2-40B4-BE49-F238E27FC236}">
              <a16:creationId xmlns:a16="http://schemas.microsoft.com/office/drawing/2014/main" id="{6735780C-AABF-4EA7-AD78-C7BA42C1CA79}"/>
            </a:ext>
          </a:extLst>
        </xdr:cNvPr>
        <xdr:cNvSpPr txBox="1"/>
      </xdr:nvSpPr>
      <xdr:spPr>
        <a:xfrm>
          <a:off x="13087427" y="56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55694</xdr:rowOff>
    </xdr:from>
    <xdr:ext cx="469744" cy="259045"/>
    <xdr:sp macro="" textlink="">
      <xdr:nvSpPr>
        <xdr:cNvPr id="169" name="n_3mainValue債務償還比率">
          <a:extLst>
            <a:ext uri="{FF2B5EF4-FFF2-40B4-BE49-F238E27FC236}">
              <a16:creationId xmlns:a16="http://schemas.microsoft.com/office/drawing/2014/main" id="{329BE95E-FF7C-4376-A391-573F04CD60DB}"/>
            </a:ext>
          </a:extLst>
        </xdr:cNvPr>
        <xdr:cNvSpPr txBox="1"/>
      </xdr:nvSpPr>
      <xdr:spPr>
        <a:xfrm>
          <a:off x="12325427" y="56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163022</xdr:rowOff>
    </xdr:from>
    <xdr:ext cx="469744" cy="259045"/>
    <xdr:sp macro="" textlink="">
      <xdr:nvSpPr>
        <xdr:cNvPr id="170" name="n_4mainValue債務償還比率">
          <a:extLst>
            <a:ext uri="{FF2B5EF4-FFF2-40B4-BE49-F238E27FC236}">
              <a16:creationId xmlns:a16="http://schemas.microsoft.com/office/drawing/2014/main" id="{EB532F2F-A23A-44E9-BBC5-CAD6D3267FF7}"/>
            </a:ext>
          </a:extLst>
        </xdr:cNvPr>
        <xdr:cNvSpPr txBox="1"/>
      </xdr:nvSpPr>
      <xdr:spPr>
        <a:xfrm>
          <a:off x="11563427" y="556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6029032-13CA-4032-B45A-E84F6EC6E43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D0AF812-E342-4E51-9192-06732BEA7E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909C2A0-6586-468E-B468-99AEC3ABF7A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FA172FE-56F0-49FB-AFF9-D47EFEC6C5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18184A9-70A3-48FB-AF43-2811331C76D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01EDB9F-BA82-4C34-BC1D-3D27BE21BAD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81475B-222D-498D-8464-3765199DB4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A7C7AB-129D-4F96-8744-8E1C6E3420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5D6E7A-EA61-41DF-AEBC-233AEB5499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188C51-DFB0-458C-9EE9-AB7FA51813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7E6880-92A7-4FE5-BBAC-8B7FD2EE79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014793-9092-470A-B022-869D607C2F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B71EF1-AA1D-4D41-B058-57F4F184FC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7980FF-73CD-4724-A4D9-31A1975223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8351D8-87CB-40C2-9990-E21533DE51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5109B9-B908-4095-BBF2-4F87B66FE8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DA7C91-C3AB-46F4-A423-CF90AF8AE5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1E1E03-3DF3-42F4-96BD-5E4D6641C2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8DE264-1B70-4123-87AF-93B3F01484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57639F-2C9B-4A6D-81E3-CE37ABFB51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1DED3D-2ECF-4253-B60A-3F0FDD2DC2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D5B535D-66CD-4010-A416-68247F3794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9A1A4B-714B-4B45-AFE7-78030283A7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1560D3-87B4-40FD-8674-B2227CEF8A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932CD6-7056-458B-A9F8-B70D3F3541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C87B80-7521-4BDC-8E34-A627040B46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C2488F-E46A-4A75-85CF-4CF196FEE7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0C94A2-7086-4F9D-8952-5A83A9365F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73B5F6-8505-4C11-A559-B8484ECE96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B00D23-0630-468A-BFBB-D7E211434E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EB3B47-B1EB-4BBC-888B-6B61D00837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D6767E-7B81-41FD-B4FD-917EBC0F3F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B46B38-6BAB-4617-8EAD-A99177BE9A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7E8FC1-F46A-4644-90F2-1AA4CCC5D3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9E15AC-D529-4AC9-9EF4-263B8CF6B9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88E3E9-8310-4439-8FA8-A907A5BADF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336F19-59E3-4E52-AC43-94044F62BD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C8A12E-C9D4-4916-AEA5-4617A78EFA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A0E42B-397A-4E83-9505-B817034E59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99C7A-BC5B-4799-8FCD-9F26BCDA7D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DB6AB0-B2C7-4B4B-A745-32B4598283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97D4A7-8E60-49DC-B2B9-05995B279F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03B28B-87B9-459F-AB90-0C8F78E378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8A8FC5-45D1-4CEE-92E8-12871EA36B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7D78CC-E31F-4A11-BDDA-2A04EFD629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CB0812-5833-48FB-9B54-C898B53227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5FB472-C96B-48B9-A288-3C56A4B216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E0496E-A059-4FB8-BFC3-88B21F30A2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97A3EBF-575B-4E5A-819E-F03B9808119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2E3D9DE-6C60-4B5A-818A-3F79A6B36A9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ED34B4F-6BA9-420D-9E7F-D58E9037832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4B87C19-F328-41FF-B238-5B7A8E14354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CAA84E8-F244-447C-83E9-EB8E4894D4C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2CBAA7C-1AF3-4153-82DC-EE09CD09DD7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417DDB4-6088-4F79-BFF1-7B838AC50D2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A837D94-F25B-43B1-B837-B3289614D9A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339936B-E1E5-45E0-B154-EF713ECE8E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BC223DC-3368-4E96-9D01-E974DF28D45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63A71D-A2BC-44C3-BF1A-C7D67D4FD0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CC95F748-9C7C-44DE-9967-2FC0C159985E}"/>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EA78F8E0-6DA2-4EDE-9D04-C7BBAA05FE89}"/>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C6BBED25-86D2-4DC4-94A4-E3095468E7B3}"/>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D8E9BF3A-BB21-43FD-A7B8-303356847C42}"/>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AE83C1F4-6759-4EF1-B460-00B082EDE155}"/>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59FCFE2E-1BB9-4392-8F83-CBD755ECCB96}"/>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21DDC4E1-1602-460A-B651-9E052C17DFD8}"/>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167132</xdr:rowOff>
    </xdr:from>
    <xdr:to>
      <xdr:col>20</xdr:col>
      <xdr:colOff>38100</xdr:colOff>
      <xdr:row>37</xdr:row>
      <xdr:rowOff>97282</xdr:rowOff>
    </xdr:to>
    <xdr:sp macro="" textlink="">
      <xdr:nvSpPr>
        <xdr:cNvPr id="62" name="フローチャート: 判断 61">
          <a:extLst>
            <a:ext uri="{FF2B5EF4-FFF2-40B4-BE49-F238E27FC236}">
              <a16:creationId xmlns:a16="http://schemas.microsoft.com/office/drawing/2014/main" id="{2576B2D7-2360-4B98-B724-D76BD23D723F}"/>
            </a:ext>
          </a:extLst>
        </xdr:cNvPr>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34B220D3-5E1D-40E3-9675-B2721D29A0F6}"/>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29972</xdr:rowOff>
    </xdr:from>
    <xdr:to>
      <xdr:col>10</xdr:col>
      <xdr:colOff>165100</xdr:colOff>
      <xdr:row>36</xdr:row>
      <xdr:rowOff>131572</xdr:rowOff>
    </xdr:to>
    <xdr:sp macro="" textlink="">
      <xdr:nvSpPr>
        <xdr:cNvPr id="64" name="フローチャート: 判断 63">
          <a:extLst>
            <a:ext uri="{FF2B5EF4-FFF2-40B4-BE49-F238E27FC236}">
              <a16:creationId xmlns:a16="http://schemas.microsoft.com/office/drawing/2014/main" id="{A8A48987-74E9-4522-AC4E-F708DAA18CF1}"/>
            </a:ext>
          </a:extLst>
        </xdr:cNvPr>
        <xdr:cNvSpPr/>
      </xdr:nvSpPr>
      <xdr:spPr>
        <a:xfrm>
          <a:off x="1968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18542</xdr:rowOff>
    </xdr:from>
    <xdr:to>
      <xdr:col>6</xdr:col>
      <xdr:colOff>38100</xdr:colOff>
      <xdr:row>36</xdr:row>
      <xdr:rowOff>120142</xdr:rowOff>
    </xdr:to>
    <xdr:sp macro="" textlink="">
      <xdr:nvSpPr>
        <xdr:cNvPr id="65" name="フローチャート: 判断 64">
          <a:extLst>
            <a:ext uri="{FF2B5EF4-FFF2-40B4-BE49-F238E27FC236}">
              <a16:creationId xmlns:a16="http://schemas.microsoft.com/office/drawing/2014/main" id="{76F07956-26E0-4C58-8321-8C6F477F66AC}"/>
            </a:ext>
          </a:extLst>
        </xdr:cNvPr>
        <xdr:cNvSpPr/>
      </xdr:nvSpPr>
      <xdr:spPr>
        <a:xfrm>
          <a:off x="10795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8DF4F3-5973-41C7-98EB-D5A665BD9D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388CA1-B627-484A-834E-8C39C904FE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BE83CF2-7944-471E-919D-717B7A72AB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76F326-788B-468C-BCE4-A8B3217232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5A4ADE-C9C3-4049-9065-DAF1F5F78C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1" name="楕円 70">
          <a:extLst>
            <a:ext uri="{FF2B5EF4-FFF2-40B4-BE49-F238E27FC236}">
              <a16:creationId xmlns:a16="http://schemas.microsoft.com/office/drawing/2014/main" id="{1D94C23D-8FDE-4E4A-94A4-CC590964864D}"/>
            </a:ext>
          </a:extLst>
        </xdr:cNvPr>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405111" cy="259045"/>
    <xdr:sp macro="" textlink="">
      <xdr:nvSpPr>
        <xdr:cNvPr id="72" name="【道路】&#10;有形固定資産減価償却率該当値テキスト">
          <a:extLst>
            <a:ext uri="{FF2B5EF4-FFF2-40B4-BE49-F238E27FC236}">
              <a16:creationId xmlns:a16="http://schemas.microsoft.com/office/drawing/2014/main" id="{B2FB3FD5-1B61-47EE-929F-2B87FE9C57B4}"/>
            </a:ext>
          </a:extLst>
        </xdr:cNvPr>
        <xdr:cNvSpPr txBox="1"/>
      </xdr:nvSpPr>
      <xdr:spPr>
        <a:xfrm>
          <a:off x="4673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61976</xdr:rowOff>
    </xdr:from>
    <xdr:to>
      <xdr:col>20</xdr:col>
      <xdr:colOff>38100</xdr:colOff>
      <xdr:row>33</xdr:row>
      <xdr:rowOff>163576</xdr:rowOff>
    </xdr:to>
    <xdr:sp macro="" textlink="">
      <xdr:nvSpPr>
        <xdr:cNvPr id="73" name="楕円 72">
          <a:extLst>
            <a:ext uri="{FF2B5EF4-FFF2-40B4-BE49-F238E27FC236}">
              <a16:creationId xmlns:a16="http://schemas.microsoft.com/office/drawing/2014/main" id="{48EE6AC5-939E-4106-8773-910C7F649F10}"/>
            </a:ext>
          </a:extLst>
        </xdr:cNvPr>
        <xdr:cNvSpPr/>
      </xdr:nvSpPr>
      <xdr:spPr>
        <a:xfrm>
          <a:off x="3746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112776</xdr:rowOff>
    </xdr:from>
    <xdr:to>
      <xdr:col>24</xdr:col>
      <xdr:colOff>63500</xdr:colOff>
      <xdr:row>33</xdr:row>
      <xdr:rowOff>133350</xdr:rowOff>
    </xdr:to>
    <xdr:cxnSp macro="">
      <xdr:nvCxnSpPr>
        <xdr:cNvPr id="74" name="直線コネクタ 73">
          <a:extLst>
            <a:ext uri="{FF2B5EF4-FFF2-40B4-BE49-F238E27FC236}">
              <a16:creationId xmlns:a16="http://schemas.microsoft.com/office/drawing/2014/main" id="{8EC48781-B2A2-4E8D-B2AC-CE93473CD498}"/>
            </a:ext>
          </a:extLst>
        </xdr:cNvPr>
        <xdr:cNvCxnSpPr/>
      </xdr:nvCxnSpPr>
      <xdr:spPr>
        <a:xfrm>
          <a:off x="3797300" y="57706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32258</xdr:rowOff>
    </xdr:from>
    <xdr:to>
      <xdr:col>15</xdr:col>
      <xdr:colOff>101600</xdr:colOff>
      <xdr:row>33</xdr:row>
      <xdr:rowOff>133858</xdr:rowOff>
    </xdr:to>
    <xdr:sp macro="" textlink="">
      <xdr:nvSpPr>
        <xdr:cNvPr id="75" name="楕円 74">
          <a:extLst>
            <a:ext uri="{FF2B5EF4-FFF2-40B4-BE49-F238E27FC236}">
              <a16:creationId xmlns:a16="http://schemas.microsoft.com/office/drawing/2014/main" id="{530CBAF7-796A-4764-83E5-510ECE59D91F}"/>
            </a:ext>
          </a:extLst>
        </xdr:cNvPr>
        <xdr:cNvSpPr/>
      </xdr:nvSpPr>
      <xdr:spPr>
        <a:xfrm>
          <a:off x="2857500" y="5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83058</xdr:rowOff>
    </xdr:from>
    <xdr:to>
      <xdr:col>19</xdr:col>
      <xdr:colOff>177800</xdr:colOff>
      <xdr:row>33</xdr:row>
      <xdr:rowOff>112776</xdr:rowOff>
    </xdr:to>
    <xdr:cxnSp macro="">
      <xdr:nvCxnSpPr>
        <xdr:cNvPr id="76" name="直線コネクタ 75">
          <a:extLst>
            <a:ext uri="{FF2B5EF4-FFF2-40B4-BE49-F238E27FC236}">
              <a16:creationId xmlns:a16="http://schemas.microsoft.com/office/drawing/2014/main" id="{AF57D02C-AF60-4E33-81F8-BFFDEFD3886A}"/>
            </a:ext>
          </a:extLst>
        </xdr:cNvPr>
        <xdr:cNvCxnSpPr/>
      </xdr:nvCxnSpPr>
      <xdr:spPr>
        <a:xfrm>
          <a:off x="2908300" y="57409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7112</xdr:rowOff>
    </xdr:from>
    <xdr:to>
      <xdr:col>10</xdr:col>
      <xdr:colOff>165100</xdr:colOff>
      <xdr:row>33</xdr:row>
      <xdr:rowOff>108712</xdr:rowOff>
    </xdr:to>
    <xdr:sp macro="" textlink="">
      <xdr:nvSpPr>
        <xdr:cNvPr id="77" name="楕円 76">
          <a:extLst>
            <a:ext uri="{FF2B5EF4-FFF2-40B4-BE49-F238E27FC236}">
              <a16:creationId xmlns:a16="http://schemas.microsoft.com/office/drawing/2014/main" id="{F8FC3A7A-0DAF-472F-A1A7-4BB3F1FF0F9D}"/>
            </a:ext>
          </a:extLst>
        </xdr:cNvPr>
        <xdr:cNvSpPr/>
      </xdr:nvSpPr>
      <xdr:spPr>
        <a:xfrm>
          <a:off x="19685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57912</xdr:rowOff>
    </xdr:from>
    <xdr:to>
      <xdr:col>15</xdr:col>
      <xdr:colOff>50800</xdr:colOff>
      <xdr:row>33</xdr:row>
      <xdr:rowOff>83058</xdr:rowOff>
    </xdr:to>
    <xdr:cxnSp macro="">
      <xdr:nvCxnSpPr>
        <xdr:cNvPr id="78" name="直線コネクタ 77">
          <a:extLst>
            <a:ext uri="{FF2B5EF4-FFF2-40B4-BE49-F238E27FC236}">
              <a16:creationId xmlns:a16="http://schemas.microsoft.com/office/drawing/2014/main" id="{E49411F2-95B5-4516-A1CA-D8329A1A4E4F}"/>
            </a:ext>
          </a:extLst>
        </xdr:cNvPr>
        <xdr:cNvCxnSpPr/>
      </xdr:nvCxnSpPr>
      <xdr:spPr>
        <a:xfrm>
          <a:off x="2019300" y="57157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141986</xdr:rowOff>
    </xdr:from>
    <xdr:to>
      <xdr:col>6</xdr:col>
      <xdr:colOff>38100</xdr:colOff>
      <xdr:row>33</xdr:row>
      <xdr:rowOff>72136</xdr:rowOff>
    </xdr:to>
    <xdr:sp macro="" textlink="">
      <xdr:nvSpPr>
        <xdr:cNvPr id="79" name="楕円 78">
          <a:extLst>
            <a:ext uri="{FF2B5EF4-FFF2-40B4-BE49-F238E27FC236}">
              <a16:creationId xmlns:a16="http://schemas.microsoft.com/office/drawing/2014/main" id="{A99CA3F9-BE97-40B9-88E4-4C34836DBFD8}"/>
            </a:ext>
          </a:extLst>
        </xdr:cNvPr>
        <xdr:cNvSpPr/>
      </xdr:nvSpPr>
      <xdr:spPr>
        <a:xfrm>
          <a:off x="1079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21336</xdr:rowOff>
    </xdr:from>
    <xdr:to>
      <xdr:col>10</xdr:col>
      <xdr:colOff>114300</xdr:colOff>
      <xdr:row>33</xdr:row>
      <xdr:rowOff>57912</xdr:rowOff>
    </xdr:to>
    <xdr:cxnSp macro="">
      <xdr:nvCxnSpPr>
        <xdr:cNvPr id="80" name="直線コネクタ 79">
          <a:extLst>
            <a:ext uri="{FF2B5EF4-FFF2-40B4-BE49-F238E27FC236}">
              <a16:creationId xmlns:a16="http://schemas.microsoft.com/office/drawing/2014/main" id="{EDA4291A-0B5F-429F-95DF-EAF0384F5498}"/>
            </a:ext>
          </a:extLst>
        </xdr:cNvPr>
        <xdr:cNvCxnSpPr/>
      </xdr:nvCxnSpPr>
      <xdr:spPr>
        <a:xfrm>
          <a:off x="1130300" y="56791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88409</xdr:rowOff>
    </xdr:from>
    <xdr:ext cx="405111" cy="259045"/>
    <xdr:sp macro="" textlink="">
      <xdr:nvSpPr>
        <xdr:cNvPr id="81" name="n_1aveValue【道路】&#10;有形固定資産減価償却率">
          <a:extLst>
            <a:ext uri="{FF2B5EF4-FFF2-40B4-BE49-F238E27FC236}">
              <a16:creationId xmlns:a16="http://schemas.microsoft.com/office/drawing/2014/main" id="{D3DE1A2C-691C-43E6-850B-EC351665EA81}"/>
            </a:ext>
          </a:extLst>
        </xdr:cNvPr>
        <xdr:cNvSpPr txBox="1"/>
      </xdr:nvSpPr>
      <xdr:spPr>
        <a:xfrm>
          <a:off x="35820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8399</xdr:rowOff>
    </xdr:from>
    <xdr:ext cx="405111" cy="259045"/>
    <xdr:sp macro="" textlink="">
      <xdr:nvSpPr>
        <xdr:cNvPr id="82" name="n_2aveValue【道路】&#10;有形固定資産減価償却率">
          <a:extLst>
            <a:ext uri="{FF2B5EF4-FFF2-40B4-BE49-F238E27FC236}">
              <a16:creationId xmlns:a16="http://schemas.microsoft.com/office/drawing/2014/main" id="{308E4563-1D81-473F-9CB0-DEB7A95FA715}"/>
            </a:ext>
          </a:extLst>
        </xdr:cNvPr>
        <xdr:cNvSpPr txBox="1"/>
      </xdr:nvSpPr>
      <xdr:spPr>
        <a:xfrm>
          <a:off x="2705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122699</xdr:rowOff>
    </xdr:from>
    <xdr:ext cx="405111" cy="259045"/>
    <xdr:sp macro="" textlink="">
      <xdr:nvSpPr>
        <xdr:cNvPr id="83" name="n_3aveValue【道路】&#10;有形固定資産減価償却率">
          <a:extLst>
            <a:ext uri="{FF2B5EF4-FFF2-40B4-BE49-F238E27FC236}">
              <a16:creationId xmlns:a16="http://schemas.microsoft.com/office/drawing/2014/main" id="{09263386-B044-4C65-BF15-5B06A4303752}"/>
            </a:ext>
          </a:extLst>
        </xdr:cNvPr>
        <xdr:cNvSpPr txBox="1"/>
      </xdr:nvSpPr>
      <xdr:spPr>
        <a:xfrm>
          <a:off x="1816744"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111269</xdr:rowOff>
    </xdr:from>
    <xdr:ext cx="405111" cy="259045"/>
    <xdr:sp macro="" textlink="">
      <xdr:nvSpPr>
        <xdr:cNvPr id="84" name="n_4aveValue【道路】&#10;有形固定資産減価償却率">
          <a:extLst>
            <a:ext uri="{FF2B5EF4-FFF2-40B4-BE49-F238E27FC236}">
              <a16:creationId xmlns:a16="http://schemas.microsoft.com/office/drawing/2014/main" id="{6F6E94E8-A0E4-468A-979D-1057BF244366}"/>
            </a:ext>
          </a:extLst>
        </xdr:cNvPr>
        <xdr:cNvSpPr txBox="1"/>
      </xdr:nvSpPr>
      <xdr:spPr>
        <a:xfrm>
          <a:off x="927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8653</xdr:rowOff>
    </xdr:from>
    <xdr:ext cx="405111" cy="259045"/>
    <xdr:sp macro="" textlink="">
      <xdr:nvSpPr>
        <xdr:cNvPr id="85" name="n_1mainValue【道路】&#10;有形固定資産減価償却率">
          <a:extLst>
            <a:ext uri="{FF2B5EF4-FFF2-40B4-BE49-F238E27FC236}">
              <a16:creationId xmlns:a16="http://schemas.microsoft.com/office/drawing/2014/main" id="{9964A805-C45F-4166-AFB9-D13C7A58C5B0}"/>
            </a:ext>
          </a:extLst>
        </xdr:cNvPr>
        <xdr:cNvSpPr txBox="1"/>
      </xdr:nvSpPr>
      <xdr:spPr>
        <a:xfrm>
          <a:off x="35820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150385</xdr:rowOff>
    </xdr:from>
    <xdr:ext cx="405111" cy="259045"/>
    <xdr:sp macro="" textlink="">
      <xdr:nvSpPr>
        <xdr:cNvPr id="86" name="n_2mainValue【道路】&#10;有形固定資産減価償却率">
          <a:extLst>
            <a:ext uri="{FF2B5EF4-FFF2-40B4-BE49-F238E27FC236}">
              <a16:creationId xmlns:a16="http://schemas.microsoft.com/office/drawing/2014/main" id="{45AB1C87-3BB2-4D32-9479-CED0C1015684}"/>
            </a:ext>
          </a:extLst>
        </xdr:cNvPr>
        <xdr:cNvSpPr txBox="1"/>
      </xdr:nvSpPr>
      <xdr:spPr>
        <a:xfrm>
          <a:off x="2705744" y="546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125239</xdr:rowOff>
    </xdr:from>
    <xdr:ext cx="405111" cy="259045"/>
    <xdr:sp macro="" textlink="">
      <xdr:nvSpPr>
        <xdr:cNvPr id="87" name="n_3mainValue【道路】&#10;有形固定資産減価償却率">
          <a:extLst>
            <a:ext uri="{FF2B5EF4-FFF2-40B4-BE49-F238E27FC236}">
              <a16:creationId xmlns:a16="http://schemas.microsoft.com/office/drawing/2014/main" id="{E5DB30A5-FA02-49D1-B140-55ABA5FE3E9F}"/>
            </a:ext>
          </a:extLst>
        </xdr:cNvPr>
        <xdr:cNvSpPr txBox="1"/>
      </xdr:nvSpPr>
      <xdr:spPr>
        <a:xfrm>
          <a:off x="1816744"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88663</xdr:rowOff>
    </xdr:from>
    <xdr:ext cx="405111" cy="259045"/>
    <xdr:sp macro="" textlink="">
      <xdr:nvSpPr>
        <xdr:cNvPr id="88" name="n_4mainValue【道路】&#10;有形固定資産減価償却率">
          <a:extLst>
            <a:ext uri="{FF2B5EF4-FFF2-40B4-BE49-F238E27FC236}">
              <a16:creationId xmlns:a16="http://schemas.microsoft.com/office/drawing/2014/main" id="{367EBCDA-EB10-405E-94E4-18C95B00F0E7}"/>
            </a:ext>
          </a:extLst>
        </xdr:cNvPr>
        <xdr:cNvSpPr txBox="1"/>
      </xdr:nvSpPr>
      <xdr:spPr>
        <a:xfrm>
          <a:off x="927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97C46E0-4F68-48D7-B254-E730C7D828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A29D7C4-45B5-4D8D-92A0-71EE884130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C077D71-3521-412B-A8A5-3530182424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34ABCBB-F0A6-4E0C-A621-B60A2D9FEC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31928C2-47CC-4BBA-9096-867B899836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52AC074-E5CA-490C-8C62-777DD626E8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B9F32D4-CC53-4753-AD45-9B7A2B06C2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7624215-A67A-4825-9789-30675AA7CE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6C9165B-7484-4E33-9F10-FB9F84035C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CC4C376-57AD-4DBA-B59C-8D9284D55A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EBDBBDC-7630-43D8-ABEF-D2E7EFADC0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862A73C-BF56-4D07-9804-3C14270B28D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DD96DB6-E839-4146-8B8A-61AE06D56D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040FDFC-D509-48AC-83A5-8600DC8D330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9AB5187-9EF2-4280-87AF-E91FC830658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9C1096EB-A70D-4510-9CFD-0D76A521CE5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3971B4E-EB33-4657-A09E-DE30A54E97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D047A6EE-1C4B-481E-95B6-B880823B419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2A55C8C-B58B-4B5F-88FF-0378298D0A6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34A8C8E2-52C5-4FFF-9A69-96804015851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C76F1FB-B81D-4FE8-ACFE-EFC3B424D3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EF1697A-CC04-4D78-BBE4-A71FCD3FF03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6E78FA1-06B5-4A61-BB8A-8493900249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65557329-B84F-4B6E-8A3D-4612FEF8DC6A}"/>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E5898508-2670-4788-8A00-96A777ED7042}"/>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7A5F4BAE-8F61-4863-BC8F-655555736CBF}"/>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059D7528-C906-4031-8FE1-47BDEA649C5F}"/>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E2D7B11A-62BE-4CB9-A53A-65669B201C7E}"/>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BA814C30-D083-49AE-A15F-CB0C69CC5A73}"/>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D3C0ED3A-A370-4808-BC3D-11BF8C479032}"/>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111575</xdr:rowOff>
    </xdr:from>
    <xdr:to>
      <xdr:col>50</xdr:col>
      <xdr:colOff>165100</xdr:colOff>
      <xdr:row>40</xdr:row>
      <xdr:rowOff>41725</xdr:rowOff>
    </xdr:to>
    <xdr:sp macro="" textlink="">
      <xdr:nvSpPr>
        <xdr:cNvPr id="119" name="フローチャート: 判断 118">
          <a:extLst>
            <a:ext uri="{FF2B5EF4-FFF2-40B4-BE49-F238E27FC236}">
              <a16:creationId xmlns:a16="http://schemas.microsoft.com/office/drawing/2014/main" id="{0ED392FB-4906-46BC-A183-E6F8CF0B343A}"/>
            </a:ext>
          </a:extLst>
        </xdr:cNvPr>
        <xdr:cNvSpPr/>
      </xdr:nvSpPr>
      <xdr:spPr>
        <a:xfrm>
          <a:off x="9588500" y="67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75776</xdr:rowOff>
    </xdr:from>
    <xdr:to>
      <xdr:col>46</xdr:col>
      <xdr:colOff>38100</xdr:colOff>
      <xdr:row>40</xdr:row>
      <xdr:rowOff>5926</xdr:rowOff>
    </xdr:to>
    <xdr:sp macro="" textlink="">
      <xdr:nvSpPr>
        <xdr:cNvPr id="120" name="フローチャート: 判断 119">
          <a:extLst>
            <a:ext uri="{FF2B5EF4-FFF2-40B4-BE49-F238E27FC236}">
              <a16:creationId xmlns:a16="http://schemas.microsoft.com/office/drawing/2014/main" id="{006983FA-44CF-469C-B973-D89DE03A0C6A}"/>
            </a:ext>
          </a:extLst>
        </xdr:cNvPr>
        <xdr:cNvSpPr/>
      </xdr:nvSpPr>
      <xdr:spPr>
        <a:xfrm>
          <a:off x="8699500" y="67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92091</xdr:rowOff>
    </xdr:from>
    <xdr:to>
      <xdr:col>41</xdr:col>
      <xdr:colOff>101600</xdr:colOff>
      <xdr:row>40</xdr:row>
      <xdr:rowOff>22241</xdr:rowOff>
    </xdr:to>
    <xdr:sp macro="" textlink="">
      <xdr:nvSpPr>
        <xdr:cNvPr id="121" name="フローチャート: 判断 120">
          <a:extLst>
            <a:ext uri="{FF2B5EF4-FFF2-40B4-BE49-F238E27FC236}">
              <a16:creationId xmlns:a16="http://schemas.microsoft.com/office/drawing/2014/main" id="{6D3743D4-A2C5-4EBB-B4C9-6719CE2C9340}"/>
            </a:ext>
          </a:extLst>
        </xdr:cNvPr>
        <xdr:cNvSpPr/>
      </xdr:nvSpPr>
      <xdr:spPr>
        <a:xfrm>
          <a:off x="7810500" y="677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74008</xdr:rowOff>
    </xdr:from>
    <xdr:to>
      <xdr:col>36</xdr:col>
      <xdr:colOff>165100</xdr:colOff>
      <xdr:row>40</xdr:row>
      <xdr:rowOff>4158</xdr:rowOff>
    </xdr:to>
    <xdr:sp macro="" textlink="">
      <xdr:nvSpPr>
        <xdr:cNvPr id="122" name="フローチャート: 判断 121">
          <a:extLst>
            <a:ext uri="{FF2B5EF4-FFF2-40B4-BE49-F238E27FC236}">
              <a16:creationId xmlns:a16="http://schemas.microsoft.com/office/drawing/2014/main" id="{3FF3CE82-DB14-448F-9082-0022B1DB4AAB}"/>
            </a:ext>
          </a:extLst>
        </xdr:cNvPr>
        <xdr:cNvSpPr/>
      </xdr:nvSpPr>
      <xdr:spPr>
        <a:xfrm>
          <a:off x="6921500" y="676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B063BA-8FB8-4652-A60A-669E6F652F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FA397FB-83EE-4CFC-8F6E-6549663EFA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59F475C-D945-4A36-9BCB-CC6CCEA20B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A24EF2A-F0BA-4488-9B54-C1000FE494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D00356-1C48-42F2-B191-55A665801C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166926</xdr:rowOff>
    </xdr:from>
    <xdr:to>
      <xdr:col>55</xdr:col>
      <xdr:colOff>50800</xdr:colOff>
      <xdr:row>33</xdr:row>
      <xdr:rowOff>97076</xdr:rowOff>
    </xdr:to>
    <xdr:sp macro="" textlink="">
      <xdr:nvSpPr>
        <xdr:cNvPr id="128" name="楕円 127">
          <a:extLst>
            <a:ext uri="{FF2B5EF4-FFF2-40B4-BE49-F238E27FC236}">
              <a16:creationId xmlns:a16="http://schemas.microsoft.com/office/drawing/2014/main" id="{8206C071-2A3C-43F8-9370-CA759F2F4070}"/>
            </a:ext>
          </a:extLst>
        </xdr:cNvPr>
        <xdr:cNvSpPr/>
      </xdr:nvSpPr>
      <xdr:spPr>
        <a:xfrm>
          <a:off x="10426700" y="56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119953</xdr:rowOff>
    </xdr:from>
    <xdr:ext cx="599010" cy="259045"/>
    <xdr:sp macro="" textlink="">
      <xdr:nvSpPr>
        <xdr:cNvPr id="129" name="【道路】&#10;一人当たり延長該当値テキスト">
          <a:extLst>
            <a:ext uri="{FF2B5EF4-FFF2-40B4-BE49-F238E27FC236}">
              <a16:creationId xmlns:a16="http://schemas.microsoft.com/office/drawing/2014/main" id="{94B041C1-1D8F-49D7-81A3-006CCBFBC676}"/>
            </a:ext>
          </a:extLst>
        </xdr:cNvPr>
        <xdr:cNvSpPr txBox="1"/>
      </xdr:nvSpPr>
      <xdr:spPr>
        <a:xfrm>
          <a:off x="10515600" y="560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73597</xdr:rowOff>
    </xdr:from>
    <xdr:to>
      <xdr:col>50</xdr:col>
      <xdr:colOff>165100</xdr:colOff>
      <xdr:row>34</xdr:row>
      <xdr:rowOff>3747</xdr:rowOff>
    </xdr:to>
    <xdr:sp macro="" textlink="">
      <xdr:nvSpPr>
        <xdr:cNvPr id="130" name="楕円 129">
          <a:extLst>
            <a:ext uri="{FF2B5EF4-FFF2-40B4-BE49-F238E27FC236}">
              <a16:creationId xmlns:a16="http://schemas.microsoft.com/office/drawing/2014/main" id="{5B11377E-C668-459E-AE01-51CBE1437040}"/>
            </a:ext>
          </a:extLst>
        </xdr:cNvPr>
        <xdr:cNvSpPr/>
      </xdr:nvSpPr>
      <xdr:spPr>
        <a:xfrm>
          <a:off x="9588500" y="57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46276</xdr:rowOff>
    </xdr:from>
    <xdr:to>
      <xdr:col>55</xdr:col>
      <xdr:colOff>0</xdr:colOff>
      <xdr:row>33</xdr:row>
      <xdr:rowOff>124397</xdr:rowOff>
    </xdr:to>
    <xdr:cxnSp macro="">
      <xdr:nvCxnSpPr>
        <xdr:cNvPr id="131" name="直線コネクタ 130">
          <a:extLst>
            <a:ext uri="{FF2B5EF4-FFF2-40B4-BE49-F238E27FC236}">
              <a16:creationId xmlns:a16="http://schemas.microsoft.com/office/drawing/2014/main" id="{7B500B4F-065A-4E11-A8F4-EAF2956B1BE3}"/>
            </a:ext>
          </a:extLst>
        </xdr:cNvPr>
        <xdr:cNvCxnSpPr/>
      </xdr:nvCxnSpPr>
      <xdr:spPr>
        <a:xfrm flipV="1">
          <a:off x="9639300" y="5704126"/>
          <a:ext cx="838200" cy="7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126830</xdr:rowOff>
    </xdr:from>
    <xdr:to>
      <xdr:col>46</xdr:col>
      <xdr:colOff>38100</xdr:colOff>
      <xdr:row>34</xdr:row>
      <xdr:rowOff>56980</xdr:rowOff>
    </xdr:to>
    <xdr:sp macro="" textlink="">
      <xdr:nvSpPr>
        <xdr:cNvPr id="132" name="楕円 131">
          <a:extLst>
            <a:ext uri="{FF2B5EF4-FFF2-40B4-BE49-F238E27FC236}">
              <a16:creationId xmlns:a16="http://schemas.microsoft.com/office/drawing/2014/main" id="{C033A24F-C597-44A3-84E7-13CA92767ED2}"/>
            </a:ext>
          </a:extLst>
        </xdr:cNvPr>
        <xdr:cNvSpPr/>
      </xdr:nvSpPr>
      <xdr:spPr>
        <a:xfrm>
          <a:off x="8699500" y="57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124397</xdr:rowOff>
    </xdr:from>
    <xdr:to>
      <xdr:col>50</xdr:col>
      <xdr:colOff>114300</xdr:colOff>
      <xdr:row>34</xdr:row>
      <xdr:rowOff>6180</xdr:rowOff>
    </xdr:to>
    <xdr:cxnSp macro="">
      <xdr:nvCxnSpPr>
        <xdr:cNvPr id="133" name="直線コネクタ 132">
          <a:extLst>
            <a:ext uri="{FF2B5EF4-FFF2-40B4-BE49-F238E27FC236}">
              <a16:creationId xmlns:a16="http://schemas.microsoft.com/office/drawing/2014/main" id="{1D00A659-1EC8-4B5D-A202-A19D157637DB}"/>
            </a:ext>
          </a:extLst>
        </xdr:cNvPr>
        <xdr:cNvCxnSpPr/>
      </xdr:nvCxnSpPr>
      <xdr:spPr>
        <a:xfrm flipV="1">
          <a:off x="8750300" y="5782247"/>
          <a:ext cx="889000" cy="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151153</xdr:rowOff>
    </xdr:from>
    <xdr:to>
      <xdr:col>41</xdr:col>
      <xdr:colOff>101600</xdr:colOff>
      <xdr:row>34</xdr:row>
      <xdr:rowOff>81303</xdr:rowOff>
    </xdr:to>
    <xdr:sp macro="" textlink="">
      <xdr:nvSpPr>
        <xdr:cNvPr id="134" name="楕円 133">
          <a:extLst>
            <a:ext uri="{FF2B5EF4-FFF2-40B4-BE49-F238E27FC236}">
              <a16:creationId xmlns:a16="http://schemas.microsoft.com/office/drawing/2014/main" id="{77C85F30-5A3D-41D0-A0DC-6B771AB34D13}"/>
            </a:ext>
          </a:extLst>
        </xdr:cNvPr>
        <xdr:cNvSpPr/>
      </xdr:nvSpPr>
      <xdr:spPr>
        <a:xfrm>
          <a:off x="7810500" y="58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6180</xdr:rowOff>
    </xdr:from>
    <xdr:to>
      <xdr:col>45</xdr:col>
      <xdr:colOff>177800</xdr:colOff>
      <xdr:row>34</xdr:row>
      <xdr:rowOff>30503</xdr:rowOff>
    </xdr:to>
    <xdr:cxnSp macro="">
      <xdr:nvCxnSpPr>
        <xdr:cNvPr id="135" name="直線コネクタ 134">
          <a:extLst>
            <a:ext uri="{FF2B5EF4-FFF2-40B4-BE49-F238E27FC236}">
              <a16:creationId xmlns:a16="http://schemas.microsoft.com/office/drawing/2014/main" id="{24C83DA9-F787-4169-9D07-7A61CAE8E5B5}"/>
            </a:ext>
          </a:extLst>
        </xdr:cNvPr>
        <xdr:cNvCxnSpPr/>
      </xdr:nvCxnSpPr>
      <xdr:spPr>
        <a:xfrm flipV="1">
          <a:off x="7861300" y="583548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13833</xdr:rowOff>
    </xdr:from>
    <xdr:to>
      <xdr:col>36</xdr:col>
      <xdr:colOff>165100</xdr:colOff>
      <xdr:row>34</xdr:row>
      <xdr:rowOff>115433</xdr:rowOff>
    </xdr:to>
    <xdr:sp macro="" textlink="">
      <xdr:nvSpPr>
        <xdr:cNvPr id="136" name="楕円 135">
          <a:extLst>
            <a:ext uri="{FF2B5EF4-FFF2-40B4-BE49-F238E27FC236}">
              <a16:creationId xmlns:a16="http://schemas.microsoft.com/office/drawing/2014/main" id="{77E07C5D-ED34-4734-ABE5-58BDF8C185A6}"/>
            </a:ext>
          </a:extLst>
        </xdr:cNvPr>
        <xdr:cNvSpPr/>
      </xdr:nvSpPr>
      <xdr:spPr>
        <a:xfrm>
          <a:off x="6921500" y="5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30503</xdr:rowOff>
    </xdr:from>
    <xdr:to>
      <xdr:col>41</xdr:col>
      <xdr:colOff>50800</xdr:colOff>
      <xdr:row>34</xdr:row>
      <xdr:rowOff>64633</xdr:rowOff>
    </xdr:to>
    <xdr:cxnSp macro="">
      <xdr:nvCxnSpPr>
        <xdr:cNvPr id="137" name="直線コネクタ 136">
          <a:extLst>
            <a:ext uri="{FF2B5EF4-FFF2-40B4-BE49-F238E27FC236}">
              <a16:creationId xmlns:a16="http://schemas.microsoft.com/office/drawing/2014/main" id="{8F7D78B5-981D-4BA1-897A-045F9B52394E}"/>
            </a:ext>
          </a:extLst>
        </xdr:cNvPr>
        <xdr:cNvCxnSpPr/>
      </xdr:nvCxnSpPr>
      <xdr:spPr>
        <a:xfrm flipV="1">
          <a:off x="6972300" y="5859803"/>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32852</xdr:rowOff>
    </xdr:from>
    <xdr:ext cx="534377" cy="259045"/>
    <xdr:sp macro="" textlink="">
      <xdr:nvSpPr>
        <xdr:cNvPr id="138" name="n_1aveValue【道路】&#10;一人当たり延長">
          <a:extLst>
            <a:ext uri="{FF2B5EF4-FFF2-40B4-BE49-F238E27FC236}">
              <a16:creationId xmlns:a16="http://schemas.microsoft.com/office/drawing/2014/main" id="{4812DD81-8A5B-4CC5-BC34-0061452760B9}"/>
            </a:ext>
          </a:extLst>
        </xdr:cNvPr>
        <xdr:cNvSpPr txBox="1"/>
      </xdr:nvSpPr>
      <xdr:spPr>
        <a:xfrm>
          <a:off x="9359411" y="68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168503</xdr:rowOff>
    </xdr:from>
    <xdr:ext cx="534377" cy="259045"/>
    <xdr:sp macro="" textlink="">
      <xdr:nvSpPr>
        <xdr:cNvPr id="139" name="n_2aveValue【道路】&#10;一人当たり延長">
          <a:extLst>
            <a:ext uri="{FF2B5EF4-FFF2-40B4-BE49-F238E27FC236}">
              <a16:creationId xmlns:a16="http://schemas.microsoft.com/office/drawing/2014/main" id="{F59B02D2-407D-40EB-9ACE-59D8E4463B26}"/>
            </a:ext>
          </a:extLst>
        </xdr:cNvPr>
        <xdr:cNvSpPr txBox="1"/>
      </xdr:nvSpPr>
      <xdr:spPr>
        <a:xfrm>
          <a:off x="8483111" y="68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13368</xdr:rowOff>
    </xdr:from>
    <xdr:ext cx="534377" cy="259045"/>
    <xdr:sp macro="" textlink="">
      <xdr:nvSpPr>
        <xdr:cNvPr id="140" name="n_3aveValue【道路】&#10;一人当たり延長">
          <a:extLst>
            <a:ext uri="{FF2B5EF4-FFF2-40B4-BE49-F238E27FC236}">
              <a16:creationId xmlns:a16="http://schemas.microsoft.com/office/drawing/2014/main" id="{21B58AB9-5D13-430F-BFE6-42F60575A1B7}"/>
            </a:ext>
          </a:extLst>
        </xdr:cNvPr>
        <xdr:cNvSpPr txBox="1"/>
      </xdr:nvSpPr>
      <xdr:spPr>
        <a:xfrm>
          <a:off x="7594111" y="68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166735</xdr:rowOff>
    </xdr:from>
    <xdr:ext cx="534377" cy="259045"/>
    <xdr:sp macro="" textlink="">
      <xdr:nvSpPr>
        <xdr:cNvPr id="141" name="n_4aveValue【道路】&#10;一人当たり延長">
          <a:extLst>
            <a:ext uri="{FF2B5EF4-FFF2-40B4-BE49-F238E27FC236}">
              <a16:creationId xmlns:a16="http://schemas.microsoft.com/office/drawing/2014/main" id="{7AC43EE5-2E89-4108-B0B6-EB66EFA6805F}"/>
            </a:ext>
          </a:extLst>
        </xdr:cNvPr>
        <xdr:cNvSpPr txBox="1"/>
      </xdr:nvSpPr>
      <xdr:spPr>
        <a:xfrm>
          <a:off x="6705111" y="68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20274</xdr:rowOff>
    </xdr:from>
    <xdr:ext cx="599010" cy="259045"/>
    <xdr:sp macro="" textlink="">
      <xdr:nvSpPr>
        <xdr:cNvPr id="142" name="n_1mainValue【道路】&#10;一人当たり延長">
          <a:extLst>
            <a:ext uri="{FF2B5EF4-FFF2-40B4-BE49-F238E27FC236}">
              <a16:creationId xmlns:a16="http://schemas.microsoft.com/office/drawing/2014/main" id="{F804CF7E-E2E4-4AB8-8580-5385C799687E}"/>
            </a:ext>
          </a:extLst>
        </xdr:cNvPr>
        <xdr:cNvSpPr txBox="1"/>
      </xdr:nvSpPr>
      <xdr:spPr>
        <a:xfrm>
          <a:off x="9327094" y="550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73507</xdr:rowOff>
    </xdr:from>
    <xdr:ext cx="599010" cy="259045"/>
    <xdr:sp macro="" textlink="">
      <xdr:nvSpPr>
        <xdr:cNvPr id="143" name="n_2mainValue【道路】&#10;一人当たり延長">
          <a:extLst>
            <a:ext uri="{FF2B5EF4-FFF2-40B4-BE49-F238E27FC236}">
              <a16:creationId xmlns:a16="http://schemas.microsoft.com/office/drawing/2014/main" id="{309F9B34-5B57-4E19-A53A-2524BC2355C1}"/>
            </a:ext>
          </a:extLst>
        </xdr:cNvPr>
        <xdr:cNvSpPr txBox="1"/>
      </xdr:nvSpPr>
      <xdr:spPr>
        <a:xfrm>
          <a:off x="8450794" y="555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97830</xdr:rowOff>
    </xdr:from>
    <xdr:ext cx="599010" cy="259045"/>
    <xdr:sp macro="" textlink="">
      <xdr:nvSpPr>
        <xdr:cNvPr id="144" name="n_3mainValue【道路】&#10;一人当たり延長">
          <a:extLst>
            <a:ext uri="{FF2B5EF4-FFF2-40B4-BE49-F238E27FC236}">
              <a16:creationId xmlns:a16="http://schemas.microsoft.com/office/drawing/2014/main" id="{6C66EBCC-7450-4868-9262-09409AE83A5A}"/>
            </a:ext>
          </a:extLst>
        </xdr:cNvPr>
        <xdr:cNvSpPr txBox="1"/>
      </xdr:nvSpPr>
      <xdr:spPr>
        <a:xfrm>
          <a:off x="7561794" y="558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32</xdr:row>
      <xdr:rowOff>131960</xdr:rowOff>
    </xdr:from>
    <xdr:ext cx="599010" cy="259045"/>
    <xdr:sp macro="" textlink="">
      <xdr:nvSpPr>
        <xdr:cNvPr id="145" name="n_4mainValue【道路】&#10;一人当たり延長">
          <a:extLst>
            <a:ext uri="{FF2B5EF4-FFF2-40B4-BE49-F238E27FC236}">
              <a16:creationId xmlns:a16="http://schemas.microsoft.com/office/drawing/2014/main" id="{2D7773EC-D64E-4A9F-BC12-0E0449510D87}"/>
            </a:ext>
          </a:extLst>
        </xdr:cNvPr>
        <xdr:cNvSpPr txBox="1"/>
      </xdr:nvSpPr>
      <xdr:spPr>
        <a:xfrm>
          <a:off x="6672794" y="561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BE6271E-851F-43CC-8657-82576C9E15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34942A5-94B2-4C63-93C5-BD37D1C5CF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DB25280-27C1-4642-8C46-582EE4F0AC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7864F9D-A9A1-496B-A213-FBDC2F6D73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E36973C-8B3D-4BA7-BCDB-76186075AE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22BEFF7-9768-4476-8B24-EF6E5440AC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49FBD3B-22C7-4914-81A8-B6FAD49445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7F1FA9C-557C-4663-8AC3-DFE5BD95ED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AC30DB1-A65F-4033-9CC8-A9300DED66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D73919F-0AC4-471B-BD65-2FBBEAE76B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04AEF72-7F41-4B32-870F-7B7D1083E2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2E1FE4B-7361-40B3-94D0-BAB84F8EB3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9719C65-31C7-4977-BB74-BD793B8216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950063F-F254-40E4-A4EB-581E4F6262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367B524-163B-44A6-B8FE-61D57B0613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FFB9213-FD9F-4016-8522-5D02103F80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7299214-68A7-466D-92A4-2424A0BB05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500669A-5562-4964-8A5F-3E23F58CE5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DB7727C-66CC-4FCD-BD80-65FDFCAF8F3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2BA1FC5-4A44-4955-A648-156B8BCE8A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E50BCD5-6639-4ECE-B2F6-BCA0B1D294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D4195E9-5430-4F37-A7F2-07F7D4D24A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64A43CF-16DB-4711-BFF9-5CE1843C3D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70D49CF-A33C-4245-86B9-EF185E117D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FDC8520-3E1B-4BAC-B1FE-8705BC673F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3A5DDBDA-6F44-40FD-88AE-4D19827BF4EC}"/>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E0F24F9-1BCA-489E-9286-0BE95F87986D}"/>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C230AF58-EA7A-49A4-BBD0-E390FDD6A838}"/>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10D0515-576D-4E28-8017-7E7FAC64DFAF}"/>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0E2490DD-0B03-4C59-A218-D2FE672DB09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7CFD369-A345-4FB3-B99A-19F121507E01}"/>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2E660A17-7363-41BE-833F-38A072A0FAF5}"/>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8" name="フローチャート: 判断 177">
          <a:extLst>
            <a:ext uri="{FF2B5EF4-FFF2-40B4-BE49-F238E27FC236}">
              <a16:creationId xmlns:a16="http://schemas.microsoft.com/office/drawing/2014/main" id="{21053C63-0FEF-4997-ABDB-2F416A24D3EF}"/>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9" name="フローチャート: 判断 178">
          <a:extLst>
            <a:ext uri="{FF2B5EF4-FFF2-40B4-BE49-F238E27FC236}">
              <a16:creationId xmlns:a16="http://schemas.microsoft.com/office/drawing/2014/main" id="{3156B4A5-FC83-4835-84DA-14C8F3BBD49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0" name="フローチャート: 判断 179">
          <a:extLst>
            <a:ext uri="{FF2B5EF4-FFF2-40B4-BE49-F238E27FC236}">
              <a16:creationId xmlns:a16="http://schemas.microsoft.com/office/drawing/2014/main" id="{274EF985-8145-4FF8-A069-99B8C8443727}"/>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4C0A903D-29C7-4FCE-9840-A39CB01BEA3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591C8C5-BA90-42E0-9661-E089E1BF49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C9E49B2-A541-490D-98B4-96F2A0CEB9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823F19-541F-44FC-A358-15A22CEFB6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4A8C6EE-76D3-4475-B5A1-BADA074EB2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4B9951-71B6-4F68-BBE2-1F2D8DF6C8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7" name="楕円 186">
          <a:extLst>
            <a:ext uri="{FF2B5EF4-FFF2-40B4-BE49-F238E27FC236}">
              <a16:creationId xmlns:a16="http://schemas.microsoft.com/office/drawing/2014/main" id="{30624164-8D80-4CA4-B4BA-9D59AB643FBA}"/>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55353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F6C1AF1-27F3-40D0-9E43-DEA5AF26ED8C}"/>
            </a:ext>
          </a:extLst>
        </xdr:cNvPr>
        <xdr:cNvSpPr txBox="1"/>
      </xdr:nvSpPr>
      <xdr:spPr>
        <a:xfrm>
          <a:off x="4673600" y="1034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9" name="楕円 188">
          <a:extLst>
            <a:ext uri="{FF2B5EF4-FFF2-40B4-BE49-F238E27FC236}">
              <a16:creationId xmlns:a16="http://schemas.microsoft.com/office/drawing/2014/main" id="{8A9E28A8-E3EB-4AAA-84EB-C6307635CFB4}"/>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62</xdr:row>
      <xdr:rowOff>8165</xdr:rowOff>
    </xdr:to>
    <xdr:cxnSp macro="">
      <xdr:nvCxnSpPr>
        <xdr:cNvPr id="190" name="直線コネクタ 189">
          <a:extLst>
            <a:ext uri="{FF2B5EF4-FFF2-40B4-BE49-F238E27FC236}">
              <a16:creationId xmlns:a16="http://schemas.microsoft.com/office/drawing/2014/main" id="{0216D828-1843-4234-910D-E32E94530035}"/>
            </a:ext>
          </a:extLst>
        </xdr:cNvPr>
        <xdr:cNvCxnSpPr/>
      </xdr:nvCxnSpPr>
      <xdr:spPr>
        <a:xfrm flipV="1">
          <a:off x="3797300" y="10541726"/>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1" name="楕円 190">
          <a:extLst>
            <a:ext uri="{FF2B5EF4-FFF2-40B4-BE49-F238E27FC236}">
              <a16:creationId xmlns:a16="http://schemas.microsoft.com/office/drawing/2014/main" id="{24574321-ED4B-4A74-BEAF-54FAE2FBCE7F}"/>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8165</xdr:rowOff>
    </xdr:to>
    <xdr:cxnSp macro="">
      <xdr:nvCxnSpPr>
        <xdr:cNvPr id="192" name="直線コネクタ 191">
          <a:extLst>
            <a:ext uri="{FF2B5EF4-FFF2-40B4-BE49-F238E27FC236}">
              <a16:creationId xmlns:a16="http://schemas.microsoft.com/office/drawing/2014/main" id="{E543924C-5663-4FEC-91A8-4AEB5516D4BE}"/>
            </a:ext>
          </a:extLst>
        </xdr:cNvPr>
        <xdr:cNvCxnSpPr/>
      </xdr:nvCxnSpPr>
      <xdr:spPr>
        <a:xfrm>
          <a:off x="2908300" y="106168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3" name="楕円 192">
          <a:extLst>
            <a:ext uri="{FF2B5EF4-FFF2-40B4-BE49-F238E27FC236}">
              <a16:creationId xmlns:a16="http://schemas.microsoft.com/office/drawing/2014/main" id="{33A804A3-0898-456A-B3E4-4C7F089EB644}"/>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61</xdr:row>
      <xdr:rowOff>158387</xdr:rowOff>
    </xdr:to>
    <xdr:cxnSp macro="">
      <xdr:nvCxnSpPr>
        <xdr:cNvPr id="194" name="直線コネクタ 193">
          <a:extLst>
            <a:ext uri="{FF2B5EF4-FFF2-40B4-BE49-F238E27FC236}">
              <a16:creationId xmlns:a16="http://schemas.microsoft.com/office/drawing/2014/main" id="{87B4C4AB-8B64-4F35-94D9-DAA7EA70EB4C}"/>
            </a:ext>
          </a:extLst>
        </xdr:cNvPr>
        <xdr:cNvCxnSpPr/>
      </xdr:nvCxnSpPr>
      <xdr:spPr>
        <a:xfrm>
          <a:off x="2019300" y="10602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195" name="楕円 194">
          <a:extLst>
            <a:ext uri="{FF2B5EF4-FFF2-40B4-BE49-F238E27FC236}">
              <a16:creationId xmlns:a16="http://schemas.microsoft.com/office/drawing/2014/main" id="{928845CE-81AC-4055-A6CC-854F28E7E1BC}"/>
            </a:ext>
          </a:extLst>
        </xdr:cNvPr>
        <xdr:cNvSpPr/>
      </xdr:nvSpPr>
      <xdr:spPr>
        <a:xfrm>
          <a:off x="1079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61</xdr:row>
      <xdr:rowOff>143691</xdr:rowOff>
    </xdr:to>
    <xdr:cxnSp macro="">
      <xdr:nvCxnSpPr>
        <xdr:cNvPr id="196" name="直線コネクタ 195">
          <a:extLst>
            <a:ext uri="{FF2B5EF4-FFF2-40B4-BE49-F238E27FC236}">
              <a16:creationId xmlns:a16="http://schemas.microsoft.com/office/drawing/2014/main" id="{D84B2B2A-D50B-441F-8C3E-163C50B7FF99}"/>
            </a:ext>
          </a:extLst>
        </xdr:cNvPr>
        <xdr:cNvCxnSpPr/>
      </xdr:nvCxnSpPr>
      <xdr:spPr>
        <a:xfrm>
          <a:off x="1130300" y="105792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4638C62-068C-422D-8398-EBC41322BBDE}"/>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4CF8EC0-3458-4EDD-B8F0-950E828A9253}"/>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A2F41CF-8AAB-46E8-8910-6963D6E0BD38}"/>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7EF1B95-E0E9-4C2B-8FFF-D6690841EE09}"/>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C93C3BE-CBD9-418D-80D2-34465930EE25}"/>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A0B6E30-F81D-4AD9-87E9-9DE3D6BFC439}"/>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1ABE038-DC01-46AF-9FAE-DC54655DDD94}"/>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C155856-FA17-4CD1-B10F-664FC5402676}"/>
            </a:ext>
          </a:extLst>
        </xdr:cNvPr>
        <xdr:cNvSpPr txBox="1"/>
      </xdr:nvSpPr>
      <xdr:spPr>
        <a:xfrm>
          <a:off x="927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92456BF-F68E-40E7-9266-C5A6E8EA4B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908BB49-F140-4EAD-855E-FDD986D48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C827E18-3E47-41D7-835E-947AFEC058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15AFC6E-CD75-422A-A0CC-D0538ACE11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E5063FA-1100-4DAB-9EE4-3933F01AA8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BBACED1-C408-47C2-8A6F-12393B0EA0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E130636-DC84-4068-9ADC-E3FADE34A6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CCD93BA-3E85-44AE-B50E-4FF74C9C16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BC18BAC-5F4E-43AC-A349-94E32CA9CE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C836A70-6D56-477C-8E10-A76DC77554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BC6208C5-28AE-40F1-88AC-D21F4C634EA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C119534-C78C-4E84-9B92-A66FE05DF43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E4F52A99-8B53-46B0-A9D8-A564D3D8A5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A1554A37-6730-4D67-AECF-DB3A15FA1B9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14145A76-2D78-482D-B07E-C3177979FD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47C32FAA-36CA-4732-A180-7A5C75CAF7D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7801E40E-A8DC-4408-8D35-757C0D9000D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DE52E4CA-A81C-4DF7-A77B-A256581A884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8AAF78F8-CC71-4967-97B2-1DDA064C61F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95229BB7-067C-4448-AF50-18381EF38A0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4E2028DE-BCCF-466D-A2C6-DE7865335F7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4CA1149A-53D0-4444-882B-06D2A0C5E7D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1C55667-FFC8-411A-9562-B8AEC2CF77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15CF007C-C960-4B78-B3DB-959E6EEA494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2018456-2C90-4A0F-8B1E-C6277476E6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4924719F-E8E4-4EF2-B821-ABE7FC5988B9}"/>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8435C265-43BE-4DE1-9329-1CFACAA5EA34}"/>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326CDE1-FEE5-4B21-9A38-E496CEC24C97}"/>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14DD29A-7352-44E9-84E9-B1578231EBA2}"/>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516F0873-3622-4756-BDDE-DFB0AEC73541}"/>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BCD1BAFF-CFEE-4CFB-B1A7-E320CDCB4DF1}"/>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DC8F45E7-4A65-4E1E-8450-89B38390E7C8}"/>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26983</xdr:rowOff>
    </xdr:from>
    <xdr:to>
      <xdr:col>50</xdr:col>
      <xdr:colOff>165100</xdr:colOff>
      <xdr:row>63</xdr:row>
      <xdr:rowOff>128583</xdr:rowOff>
    </xdr:to>
    <xdr:sp macro="" textlink="">
      <xdr:nvSpPr>
        <xdr:cNvPr id="237" name="フローチャート: 判断 236">
          <a:extLst>
            <a:ext uri="{FF2B5EF4-FFF2-40B4-BE49-F238E27FC236}">
              <a16:creationId xmlns:a16="http://schemas.microsoft.com/office/drawing/2014/main" id="{09390F34-ED96-47C2-91F2-0BE83BDDC398}"/>
            </a:ext>
          </a:extLst>
        </xdr:cNvPr>
        <xdr:cNvSpPr/>
      </xdr:nvSpPr>
      <xdr:spPr>
        <a:xfrm>
          <a:off x="9588500" y="1082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146755</xdr:rowOff>
    </xdr:from>
    <xdr:to>
      <xdr:col>46</xdr:col>
      <xdr:colOff>38100</xdr:colOff>
      <xdr:row>63</xdr:row>
      <xdr:rowOff>76905</xdr:rowOff>
    </xdr:to>
    <xdr:sp macro="" textlink="">
      <xdr:nvSpPr>
        <xdr:cNvPr id="238" name="フローチャート: 判断 237">
          <a:extLst>
            <a:ext uri="{FF2B5EF4-FFF2-40B4-BE49-F238E27FC236}">
              <a16:creationId xmlns:a16="http://schemas.microsoft.com/office/drawing/2014/main" id="{5C2813F0-2580-42A5-8334-13210BF9266E}"/>
            </a:ext>
          </a:extLst>
        </xdr:cNvPr>
        <xdr:cNvSpPr/>
      </xdr:nvSpPr>
      <xdr:spPr>
        <a:xfrm>
          <a:off x="8699500" y="107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148386</xdr:rowOff>
    </xdr:from>
    <xdr:to>
      <xdr:col>41</xdr:col>
      <xdr:colOff>101600</xdr:colOff>
      <xdr:row>63</xdr:row>
      <xdr:rowOff>78536</xdr:rowOff>
    </xdr:to>
    <xdr:sp macro="" textlink="">
      <xdr:nvSpPr>
        <xdr:cNvPr id="239" name="フローチャート: 判断 238">
          <a:extLst>
            <a:ext uri="{FF2B5EF4-FFF2-40B4-BE49-F238E27FC236}">
              <a16:creationId xmlns:a16="http://schemas.microsoft.com/office/drawing/2014/main" id="{0ECCB23D-DDBC-478F-BF6A-F6DA9C52342D}"/>
            </a:ext>
          </a:extLst>
        </xdr:cNvPr>
        <xdr:cNvSpPr/>
      </xdr:nvSpPr>
      <xdr:spPr>
        <a:xfrm>
          <a:off x="7810500" y="1077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57902</xdr:rowOff>
    </xdr:from>
    <xdr:to>
      <xdr:col>36</xdr:col>
      <xdr:colOff>165100</xdr:colOff>
      <xdr:row>63</xdr:row>
      <xdr:rowOff>159502</xdr:rowOff>
    </xdr:to>
    <xdr:sp macro="" textlink="">
      <xdr:nvSpPr>
        <xdr:cNvPr id="240" name="フローチャート: 判断 239">
          <a:extLst>
            <a:ext uri="{FF2B5EF4-FFF2-40B4-BE49-F238E27FC236}">
              <a16:creationId xmlns:a16="http://schemas.microsoft.com/office/drawing/2014/main" id="{6AC709F6-6CAA-48CB-A090-530B476A4F07}"/>
            </a:ext>
          </a:extLst>
        </xdr:cNvPr>
        <xdr:cNvSpPr/>
      </xdr:nvSpPr>
      <xdr:spPr>
        <a:xfrm>
          <a:off x="6921500" y="108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3FE43D-EF40-4151-A03B-A3116812F1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F5904F5-82E8-4CD4-BF9B-6D0FE3C144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D61786C-98E8-4721-8819-A90BFBFB34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0E0AE6D-CCE0-499D-A09A-12EAB94A05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1E03CA1-EAEA-4EC3-A215-FA42653FCB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92124</xdr:rowOff>
    </xdr:from>
    <xdr:to>
      <xdr:col>55</xdr:col>
      <xdr:colOff>50800</xdr:colOff>
      <xdr:row>61</xdr:row>
      <xdr:rowOff>22274</xdr:rowOff>
    </xdr:to>
    <xdr:sp macro="" textlink="">
      <xdr:nvSpPr>
        <xdr:cNvPr id="246" name="楕円 245">
          <a:extLst>
            <a:ext uri="{FF2B5EF4-FFF2-40B4-BE49-F238E27FC236}">
              <a16:creationId xmlns:a16="http://schemas.microsoft.com/office/drawing/2014/main" id="{AA9088B4-606C-49C1-ADC5-D17485B4E6E9}"/>
            </a:ext>
          </a:extLst>
        </xdr:cNvPr>
        <xdr:cNvSpPr/>
      </xdr:nvSpPr>
      <xdr:spPr>
        <a:xfrm>
          <a:off x="10426700" y="103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115001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A3E2EDDA-A671-4A42-A46B-0092E7338DF1}"/>
            </a:ext>
          </a:extLst>
        </xdr:cNvPr>
        <xdr:cNvSpPr txBox="1"/>
      </xdr:nvSpPr>
      <xdr:spPr>
        <a:xfrm>
          <a:off x="10515600" y="10230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23999</xdr:rowOff>
    </xdr:from>
    <xdr:to>
      <xdr:col>50</xdr:col>
      <xdr:colOff>165100</xdr:colOff>
      <xdr:row>61</xdr:row>
      <xdr:rowOff>125599</xdr:rowOff>
    </xdr:to>
    <xdr:sp macro="" textlink="">
      <xdr:nvSpPr>
        <xdr:cNvPr id="248" name="楕円 247">
          <a:extLst>
            <a:ext uri="{FF2B5EF4-FFF2-40B4-BE49-F238E27FC236}">
              <a16:creationId xmlns:a16="http://schemas.microsoft.com/office/drawing/2014/main" id="{8A980752-6427-4873-AB8C-1FC14A8E6BFF}"/>
            </a:ext>
          </a:extLst>
        </xdr:cNvPr>
        <xdr:cNvSpPr/>
      </xdr:nvSpPr>
      <xdr:spPr>
        <a:xfrm>
          <a:off x="9588500" y="104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142924</xdr:rowOff>
    </xdr:from>
    <xdr:to>
      <xdr:col>55</xdr:col>
      <xdr:colOff>0</xdr:colOff>
      <xdr:row>61</xdr:row>
      <xdr:rowOff>74799</xdr:rowOff>
    </xdr:to>
    <xdr:cxnSp macro="">
      <xdr:nvCxnSpPr>
        <xdr:cNvPr id="249" name="直線コネクタ 248">
          <a:extLst>
            <a:ext uri="{FF2B5EF4-FFF2-40B4-BE49-F238E27FC236}">
              <a16:creationId xmlns:a16="http://schemas.microsoft.com/office/drawing/2014/main" id="{033B5D46-D465-48F3-A0F0-CAC9F4B54BA4}"/>
            </a:ext>
          </a:extLst>
        </xdr:cNvPr>
        <xdr:cNvCxnSpPr/>
      </xdr:nvCxnSpPr>
      <xdr:spPr>
        <a:xfrm flipV="1">
          <a:off x="9639300" y="10429924"/>
          <a:ext cx="838200" cy="1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44832</xdr:rowOff>
    </xdr:from>
    <xdr:to>
      <xdr:col>46</xdr:col>
      <xdr:colOff>38100</xdr:colOff>
      <xdr:row>61</xdr:row>
      <xdr:rowOff>146432</xdr:rowOff>
    </xdr:to>
    <xdr:sp macro="" textlink="">
      <xdr:nvSpPr>
        <xdr:cNvPr id="250" name="楕円 249">
          <a:extLst>
            <a:ext uri="{FF2B5EF4-FFF2-40B4-BE49-F238E27FC236}">
              <a16:creationId xmlns:a16="http://schemas.microsoft.com/office/drawing/2014/main" id="{2AF98DAF-2499-4F2E-9224-B54E098D617F}"/>
            </a:ext>
          </a:extLst>
        </xdr:cNvPr>
        <xdr:cNvSpPr/>
      </xdr:nvSpPr>
      <xdr:spPr>
        <a:xfrm>
          <a:off x="8699500" y="105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74799</xdr:rowOff>
    </xdr:from>
    <xdr:to>
      <xdr:col>50</xdr:col>
      <xdr:colOff>114300</xdr:colOff>
      <xdr:row>61</xdr:row>
      <xdr:rowOff>95632</xdr:rowOff>
    </xdr:to>
    <xdr:cxnSp macro="">
      <xdr:nvCxnSpPr>
        <xdr:cNvPr id="251" name="直線コネクタ 250">
          <a:extLst>
            <a:ext uri="{FF2B5EF4-FFF2-40B4-BE49-F238E27FC236}">
              <a16:creationId xmlns:a16="http://schemas.microsoft.com/office/drawing/2014/main" id="{8719BD8F-30E4-40BE-8F08-9E709CFB456E}"/>
            </a:ext>
          </a:extLst>
        </xdr:cNvPr>
        <xdr:cNvCxnSpPr/>
      </xdr:nvCxnSpPr>
      <xdr:spPr>
        <a:xfrm flipV="1">
          <a:off x="8750300" y="10533249"/>
          <a:ext cx="889000" cy="2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60037</xdr:rowOff>
    </xdr:from>
    <xdr:to>
      <xdr:col>41</xdr:col>
      <xdr:colOff>101600</xdr:colOff>
      <xdr:row>61</xdr:row>
      <xdr:rowOff>161637</xdr:rowOff>
    </xdr:to>
    <xdr:sp macro="" textlink="">
      <xdr:nvSpPr>
        <xdr:cNvPr id="252" name="楕円 251">
          <a:extLst>
            <a:ext uri="{FF2B5EF4-FFF2-40B4-BE49-F238E27FC236}">
              <a16:creationId xmlns:a16="http://schemas.microsoft.com/office/drawing/2014/main" id="{56E83D28-B500-4D72-9592-AF67DC050BEB}"/>
            </a:ext>
          </a:extLst>
        </xdr:cNvPr>
        <xdr:cNvSpPr/>
      </xdr:nvSpPr>
      <xdr:spPr>
        <a:xfrm>
          <a:off x="7810500" y="10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95632</xdr:rowOff>
    </xdr:from>
    <xdr:to>
      <xdr:col>45</xdr:col>
      <xdr:colOff>177800</xdr:colOff>
      <xdr:row>61</xdr:row>
      <xdr:rowOff>110837</xdr:rowOff>
    </xdr:to>
    <xdr:cxnSp macro="">
      <xdr:nvCxnSpPr>
        <xdr:cNvPr id="253" name="直線コネクタ 252">
          <a:extLst>
            <a:ext uri="{FF2B5EF4-FFF2-40B4-BE49-F238E27FC236}">
              <a16:creationId xmlns:a16="http://schemas.microsoft.com/office/drawing/2014/main" id="{84E4CBE5-FAED-40F4-A971-50ADBDCDFB8A}"/>
            </a:ext>
          </a:extLst>
        </xdr:cNvPr>
        <xdr:cNvCxnSpPr/>
      </xdr:nvCxnSpPr>
      <xdr:spPr>
        <a:xfrm flipV="1">
          <a:off x="7861300" y="10554082"/>
          <a:ext cx="8890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73256</xdr:rowOff>
    </xdr:from>
    <xdr:to>
      <xdr:col>36</xdr:col>
      <xdr:colOff>165100</xdr:colOff>
      <xdr:row>62</xdr:row>
      <xdr:rowOff>3406</xdr:rowOff>
    </xdr:to>
    <xdr:sp macro="" textlink="">
      <xdr:nvSpPr>
        <xdr:cNvPr id="254" name="楕円 253">
          <a:extLst>
            <a:ext uri="{FF2B5EF4-FFF2-40B4-BE49-F238E27FC236}">
              <a16:creationId xmlns:a16="http://schemas.microsoft.com/office/drawing/2014/main" id="{06E14000-61BA-4598-96D4-6B7E77E45693}"/>
            </a:ext>
          </a:extLst>
        </xdr:cNvPr>
        <xdr:cNvSpPr/>
      </xdr:nvSpPr>
      <xdr:spPr>
        <a:xfrm>
          <a:off x="6921500" y="105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110837</xdr:rowOff>
    </xdr:from>
    <xdr:to>
      <xdr:col>41</xdr:col>
      <xdr:colOff>50800</xdr:colOff>
      <xdr:row>61</xdr:row>
      <xdr:rowOff>124056</xdr:rowOff>
    </xdr:to>
    <xdr:cxnSp macro="">
      <xdr:nvCxnSpPr>
        <xdr:cNvPr id="255" name="直線コネクタ 254">
          <a:extLst>
            <a:ext uri="{FF2B5EF4-FFF2-40B4-BE49-F238E27FC236}">
              <a16:creationId xmlns:a16="http://schemas.microsoft.com/office/drawing/2014/main" id="{585E5D50-DF1D-474B-994B-2228718D7A33}"/>
            </a:ext>
          </a:extLst>
        </xdr:cNvPr>
        <xdr:cNvCxnSpPr/>
      </xdr:nvCxnSpPr>
      <xdr:spPr>
        <a:xfrm flipV="1">
          <a:off x="6972300" y="10569287"/>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119710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1C86A0C9-483E-4BF7-8830-CEA7FF3C07A2}"/>
            </a:ext>
          </a:extLst>
        </xdr:cNvPr>
        <xdr:cNvSpPr txBox="1"/>
      </xdr:nvSpPr>
      <xdr:spPr>
        <a:xfrm>
          <a:off x="9281505" y="1092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68032</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92229648-324D-441F-8D86-A88F87CC2FF3}"/>
            </a:ext>
          </a:extLst>
        </xdr:cNvPr>
        <xdr:cNvSpPr txBox="1"/>
      </xdr:nvSpPr>
      <xdr:spPr>
        <a:xfrm>
          <a:off x="8405205" y="1086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69663</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C687862D-A8B1-4A1F-A216-4469BBF2D369}"/>
            </a:ext>
          </a:extLst>
        </xdr:cNvPr>
        <xdr:cNvSpPr txBox="1"/>
      </xdr:nvSpPr>
      <xdr:spPr>
        <a:xfrm>
          <a:off x="7516205" y="10871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150629</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13219C12-A984-420B-B123-9B3C82259905}"/>
            </a:ext>
          </a:extLst>
        </xdr:cNvPr>
        <xdr:cNvSpPr txBox="1"/>
      </xdr:nvSpPr>
      <xdr:spPr>
        <a:xfrm>
          <a:off x="6627205" y="10951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142126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2D0D7A4E-A68C-4DB3-A52B-121C039C2C26}"/>
            </a:ext>
          </a:extLst>
        </xdr:cNvPr>
        <xdr:cNvSpPr txBox="1"/>
      </xdr:nvSpPr>
      <xdr:spPr>
        <a:xfrm>
          <a:off x="9281505" y="102576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162959</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73D3A3EE-E36B-4DEF-9C9C-7861F6FA9B36}"/>
            </a:ext>
          </a:extLst>
        </xdr:cNvPr>
        <xdr:cNvSpPr txBox="1"/>
      </xdr:nvSpPr>
      <xdr:spPr>
        <a:xfrm>
          <a:off x="8405205" y="10278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6714</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E740CE3-6527-41A7-9205-B382FD2439BC}"/>
            </a:ext>
          </a:extLst>
        </xdr:cNvPr>
        <xdr:cNvSpPr txBox="1"/>
      </xdr:nvSpPr>
      <xdr:spPr>
        <a:xfrm>
          <a:off x="7516205" y="10293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19933</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66504FA7-4DA5-41A3-82A4-AC7B008C7D1A}"/>
            </a:ext>
          </a:extLst>
        </xdr:cNvPr>
        <xdr:cNvSpPr txBox="1"/>
      </xdr:nvSpPr>
      <xdr:spPr>
        <a:xfrm>
          <a:off x="6627205" y="103069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65CB2D0-8084-45B4-9276-8BD1F6A75B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C39984E-0F54-449B-BD29-152FCA4AED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FF3DE5B-72A8-4F31-8C93-07CA130EB9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35FF8F4-7339-4C8B-8E39-D319EBF8E3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B000E8B-1FC6-408E-9C6F-6C14D123FA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70B5196-BA68-4D2C-AFC7-520FB7961C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7A9DF6F-2B78-4A21-9BCE-35842F4B9A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54885C0-4F6E-4D67-B2AE-AB70C9F682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68607DA4-7A7E-4679-B8C8-B6356C0953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6131B84-DD31-436F-A2A1-5AC310C116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119D256-6754-4A9A-AE3E-56ABF9B4DC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EEADCC5-C45E-41B9-A163-DD67029962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6BEE706-34B0-4309-B774-56D9D5304F0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847466F-BD24-4684-8E22-FFD78DE698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1F1D85F-A63F-4AC9-8F60-BB102FC635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F5814DE-9209-4230-92E8-8F15D22290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A27E7EA-189C-4B25-A167-60497C1D13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3FC094B-FB93-4BA2-9228-D5F1A53D1BB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0EC3121-71BD-4B97-82A1-6548B55C11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7987A7C-0633-4CED-AA6D-ECC58B1D29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5C775285-DF18-4D8A-89A5-550C80CF73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C5021BB-0822-46B0-9087-29CC9CF1A2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F79AECA-D25C-4DC2-A900-B4B2848C353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A745DD4-6EFC-4052-8C0A-807F9498EA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F5C2ABE-7D4A-4810-8058-1CEB0CACE04D}"/>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CAD8395-A7B9-49B4-B4F6-93E4F31ECD3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7D2B4EA-A756-4DE4-9F67-A48474D16F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2F04EA0-74F1-453D-BB63-05F3AEC66E1E}"/>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6192C3ED-6CB4-487C-AE8C-40255EE7264A}"/>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CFFA478-0E1D-4F0D-B78B-F30D26EFFB61}"/>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2EA847B2-685C-4947-B02A-B7534B5E3239}"/>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5" name="フローチャート: 判断 294">
          <a:extLst>
            <a:ext uri="{FF2B5EF4-FFF2-40B4-BE49-F238E27FC236}">
              <a16:creationId xmlns:a16="http://schemas.microsoft.com/office/drawing/2014/main" id="{DE0757B2-B135-4470-ABE9-CB0DBA66C24D}"/>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12064</xdr:rowOff>
    </xdr:from>
    <xdr:to>
      <xdr:col>15</xdr:col>
      <xdr:colOff>101600</xdr:colOff>
      <xdr:row>82</xdr:row>
      <xdr:rowOff>113664</xdr:rowOff>
    </xdr:to>
    <xdr:sp macro="" textlink="">
      <xdr:nvSpPr>
        <xdr:cNvPr id="296" name="フローチャート: 判断 295">
          <a:extLst>
            <a:ext uri="{FF2B5EF4-FFF2-40B4-BE49-F238E27FC236}">
              <a16:creationId xmlns:a16="http://schemas.microsoft.com/office/drawing/2014/main" id="{CED0E1CE-886A-4A70-982A-07591FBBE092}"/>
            </a:ext>
          </a:extLst>
        </xdr:cNvPr>
        <xdr:cNvSpPr/>
      </xdr:nvSpPr>
      <xdr:spPr>
        <a:xfrm>
          <a:off x="2857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7" name="フローチャート: 判断 296">
          <a:extLst>
            <a:ext uri="{FF2B5EF4-FFF2-40B4-BE49-F238E27FC236}">
              <a16:creationId xmlns:a16="http://schemas.microsoft.com/office/drawing/2014/main" id="{6CE7F249-1D4E-4C5F-9CB5-6FA282C5CDCD}"/>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8" name="フローチャート: 判断 297">
          <a:extLst>
            <a:ext uri="{FF2B5EF4-FFF2-40B4-BE49-F238E27FC236}">
              <a16:creationId xmlns:a16="http://schemas.microsoft.com/office/drawing/2014/main" id="{F999B061-0C40-497F-AEB2-738FF0B38BEF}"/>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4DE40BB-A194-49FD-B5A2-92C4B314B6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2AADAF-9433-49D4-8167-BF814D1F3F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CE9714-93B0-4B45-84D0-1FC41F343DF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80C7B0-23A1-4B21-8C9A-D1E964DEE0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F42FA7C-696F-4527-AAA7-CB9A66B69A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133986</xdr:rowOff>
    </xdr:from>
    <xdr:to>
      <xdr:col>24</xdr:col>
      <xdr:colOff>114300</xdr:colOff>
      <xdr:row>81</xdr:row>
      <xdr:rowOff>64136</xdr:rowOff>
    </xdr:to>
    <xdr:sp macro="" textlink="">
      <xdr:nvSpPr>
        <xdr:cNvPr id="304" name="楕円 303">
          <a:extLst>
            <a:ext uri="{FF2B5EF4-FFF2-40B4-BE49-F238E27FC236}">
              <a16:creationId xmlns:a16="http://schemas.microsoft.com/office/drawing/2014/main" id="{DD3B0341-C5BB-4218-BC37-D2E626A3BEA4}"/>
            </a:ext>
          </a:extLst>
        </xdr:cNvPr>
        <xdr:cNvSpPr/>
      </xdr:nvSpPr>
      <xdr:spPr>
        <a:xfrm>
          <a:off x="4584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156863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3E3AE41-0D3E-4EF2-A0BC-7A038D4E99B2}"/>
            </a:ext>
          </a:extLst>
        </xdr:cNvPr>
        <xdr:cNvSpPr txBox="1"/>
      </xdr:nvSpPr>
      <xdr:spPr>
        <a:xfrm>
          <a:off x="4673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6" name="楕円 305">
          <a:extLst>
            <a:ext uri="{FF2B5EF4-FFF2-40B4-BE49-F238E27FC236}">
              <a16:creationId xmlns:a16="http://schemas.microsoft.com/office/drawing/2014/main" id="{5A8C64EC-05EA-4621-9AAC-DF11C717ED8A}"/>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13336</xdr:rowOff>
    </xdr:from>
    <xdr:to>
      <xdr:col>24</xdr:col>
      <xdr:colOff>63500</xdr:colOff>
      <xdr:row>84</xdr:row>
      <xdr:rowOff>5714</xdr:rowOff>
    </xdr:to>
    <xdr:cxnSp macro="">
      <xdr:nvCxnSpPr>
        <xdr:cNvPr id="307" name="直線コネクタ 306">
          <a:extLst>
            <a:ext uri="{FF2B5EF4-FFF2-40B4-BE49-F238E27FC236}">
              <a16:creationId xmlns:a16="http://schemas.microsoft.com/office/drawing/2014/main" id="{156090AC-3E9B-4D32-A15D-A57C56F014D8}"/>
            </a:ext>
          </a:extLst>
        </xdr:cNvPr>
        <xdr:cNvCxnSpPr/>
      </xdr:nvCxnSpPr>
      <xdr:spPr>
        <a:xfrm flipV="1">
          <a:off x="3797300" y="13900786"/>
          <a:ext cx="8382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8" name="楕円 307">
          <a:extLst>
            <a:ext uri="{FF2B5EF4-FFF2-40B4-BE49-F238E27FC236}">
              <a16:creationId xmlns:a16="http://schemas.microsoft.com/office/drawing/2014/main" id="{5527165E-9331-4336-99D8-F1773F2BB83D}"/>
            </a:ext>
          </a:extLst>
        </xdr:cNvPr>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84</xdr:row>
      <xdr:rowOff>5714</xdr:rowOff>
    </xdr:to>
    <xdr:cxnSp macro="">
      <xdr:nvCxnSpPr>
        <xdr:cNvPr id="309" name="直線コネクタ 308">
          <a:extLst>
            <a:ext uri="{FF2B5EF4-FFF2-40B4-BE49-F238E27FC236}">
              <a16:creationId xmlns:a16="http://schemas.microsoft.com/office/drawing/2014/main" id="{214B731D-D254-47F8-81B3-8CF5A5CA8D84}"/>
            </a:ext>
          </a:extLst>
        </xdr:cNvPr>
        <xdr:cNvCxnSpPr/>
      </xdr:nvCxnSpPr>
      <xdr:spPr>
        <a:xfrm>
          <a:off x="2908300" y="143370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10" name="楕円 309">
          <a:extLst>
            <a:ext uri="{FF2B5EF4-FFF2-40B4-BE49-F238E27FC236}">
              <a16:creationId xmlns:a16="http://schemas.microsoft.com/office/drawing/2014/main" id="{EEF1DF2D-B0E3-4810-8EEA-1A0FAD6E21ED}"/>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83</xdr:row>
      <xdr:rowOff>106680</xdr:rowOff>
    </xdr:to>
    <xdr:cxnSp macro="">
      <xdr:nvCxnSpPr>
        <xdr:cNvPr id="311" name="直線コネクタ 310">
          <a:extLst>
            <a:ext uri="{FF2B5EF4-FFF2-40B4-BE49-F238E27FC236}">
              <a16:creationId xmlns:a16="http://schemas.microsoft.com/office/drawing/2014/main" id="{A6EB198A-0833-47D5-B899-32FAE01AEEF1}"/>
            </a:ext>
          </a:extLst>
        </xdr:cNvPr>
        <xdr:cNvCxnSpPr/>
      </xdr:nvCxnSpPr>
      <xdr:spPr>
        <a:xfrm>
          <a:off x="2019300" y="1389888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12" name="楕円 311">
          <a:extLst>
            <a:ext uri="{FF2B5EF4-FFF2-40B4-BE49-F238E27FC236}">
              <a16:creationId xmlns:a16="http://schemas.microsoft.com/office/drawing/2014/main" id="{F464DBB4-F663-49D2-9B4D-97D83A10D9AE}"/>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82</xdr:row>
      <xdr:rowOff>133350</xdr:rowOff>
    </xdr:to>
    <xdr:cxnSp macro="">
      <xdr:nvCxnSpPr>
        <xdr:cNvPr id="313" name="直線コネクタ 312">
          <a:extLst>
            <a:ext uri="{FF2B5EF4-FFF2-40B4-BE49-F238E27FC236}">
              <a16:creationId xmlns:a16="http://schemas.microsoft.com/office/drawing/2014/main" id="{23A0A28A-0AE4-4AD6-8A55-2D12A0A87320}"/>
            </a:ext>
          </a:extLst>
        </xdr:cNvPr>
        <xdr:cNvCxnSpPr/>
      </xdr:nvCxnSpPr>
      <xdr:spPr>
        <a:xfrm flipV="1">
          <a:off x="1130300" y="1389888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4" name="n_1aveValue【公営住宅】&#10;有形固定資産減価償却率">
          <a:extLst>
            <a:ext uri="{FF2B5EF4-FFF2-40B4-BE49-F238E27FC236}">
              <a16:creationId xmlns:a16="http://schemas.microsoft.com/office/drawing/2014/main" id="{7D6DC0B2-8031-46A6-8D62-79A7D4FB19B8}"/>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315" name="n_2aveValue【公営住宅】&#10;有形固定資産減価償却率">
          <a:extLst>
            <a:ext uri="{FF2B5EF4-FFF2-40B4-BE49-F238E27FC236}">
              <a16:creationId xmlns:a16="http://schemas.microsoft.com/office/drawing/2014/main" id="{B365C89D-D5E5-4CB7-AF06-CA6BCA96A961}"/>
            </a:ext>
          </a:extLst>
        </xdr:cNvPr>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4544605B-24D8-4E31-9F7F-FCD5068E779D}"/>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7" name="n_4aveValue【公営住宅】&#10;有形固定資産減価償却率">
          <a:extLst>
            <a:ext uri="{FF2B5EF4-FFF2-40B4-BE49-F238E27FC236}">
              <a16:creationId xmlns:a16="http://schemas.microsoft.com/office/drawing/2014/main" id="{74BA7BB1-3E53-4F9F-A889-56E4274E4284}"/>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8" name="n_1mainValue【公営住宅】&#10;有形固定資産減価償却率">
          <a:extLst>
            <a:ext uri="{FF2B5EF4-FFF2-40B4-BE49-F238E27FC236}">
              <a16:creationId xmlns:a16="http://schemas.microsoft.com/office/drawing/2014/main" id="{02E5406D-7B19-44B1-8220-15ED18807EA7}"/>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9" name="n_2mainValue【公営住宅】&#10;有形固定資産減価償却率">
          <a:extLst>
            <a:ext uri="{FF2B5EF4-FFF2-40B4-BE49-F238E27FC236}">
              <a16:creationId xmlns:a16="http://schemas.microsoft.com/office/drawing/2014/main" id="{A5DAE377-0B61-4704-82D0-46F7581B60A5}"/>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20" name="n_3mainValue【公営住宅】&#10;有形固定資産減価償却率">
          <a:extLst>
            <a:ext uri="{FF2B5EF4-FFF2-40B4-BE49-F238E27FC236}">
              <a16:creationId xmlns:a16="http://schemas.microsoft.com/office/drawing/2014/main" id="{6B89B433-ECBF-4229-90CB-0F8EE77DDF36}"/>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21" name="n_4mainValue【公営住宅】&#10;有形固定資産減価償却率">
          <a:extLst>
            <a:ext uri="{FF2B5EF4-FFF2-40B4-BE49-F238E27FC236}">
              <a16:creationId xmlns:a16="http://schemas.microsoft.com/office/drawing/2014/main" id="{6D08D045-5B20-4E00-AB05-38343012AB96}"/>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25D0B82-5039-4097-ADB5-F40E33A2A2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0C44D87-0F82-4B5E-8DCF-0CDACA93B1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B747DE6-2E27-4061-ADD9-15B711D517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C255EFF-3CCD-43D9-852B-DBD0ED47C8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F5E392F-7905-462D-9151-1E08F45675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B5267D2-EEEF-4EA3-A2E6-EE1A8399AF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D240BD0-F1CB-4736-907B-1B02DC08AF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4B43EC8-5B6E-4CB8-BE55-01EC089430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BDA984D-EF7A-46DD-BE4C-D5258B7665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F349FA5-B761-4904-948C-191952DF66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134C5DFD-667C-443B-A8E7-AD88E8E1E1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604C846-D5E2-4CD6-8434-AD06187A01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1145559-1BBA-4461-9F0E-C6D702268D2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D86CEDF-45AE-4160-B991-6CBACF88F1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D13BEB7-1433-474D-9242-3925031827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09F178C-BCD4-42A3-B993-D112665B17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55F234A-6590-4204-A5E3-653CF2318BC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B1BF19D-F754-4241-BAE8-33A8E494561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964323F-8369-4432-BAF8-765E6223C0A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D9C5338-5DC2-4C43-8FE9-722ACFFDE0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2899DB1-4125-41FD-BB29-D8BB1B44A2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B2D9546-CAAE-429B-AFB3-F298D14EE41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AF042E5-410D-46E8-8F57-59A570A93B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04D27A4E-09FD-4C47-92F7-A618D13F6083}"/>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DF98033C-AAD4-44E4-8CA1-93D1BA3E8FF4}"/>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B8669C84-F7F0-4563-B22E-52FE9C00CA2A}"/>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594FF5E4-79CB-4400-A16D-8D4312C1294F}"/>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8752F7A9-D439-4F23-8F60-2E1753B175E5}"/>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271CF20D-F046-4C0A-9CD5-ABBE0338354A}"/>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3F9AAA6C-1F6B-4CCC-8461-B3EFCD2A4D5A}"/>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161989</xdr:rowOff>
    </xdr:from>
    <xdr:to>
      <xdr:col>50</xdr:col>
      <xdr:colOff>165100</xdr:colOff>
      <xdr:row>82</xdr:row>
      <xdr:rowOff>92139</xdr:rowOff>
    </xdr:to>
    <xdr:sp macro="" textlink="">
      <xdr:nvSpPr>
        <xdr:cNvPr id="352" name="フローチャート: 判断 351">
          <a:extLst>
            <a:ext uri="{FF2B5EF4-FFF2-40B4-BE49-F238E27FC236}">
              <a16:creationId xmlns:a16="http://schemas.microsoft.com/office/drawing/2014/main" id="{425E5AB6-BD6C-43B9-8EA4-761A8C10D017}"/>
            </a:ext>
          </a:extLst>
        </xdr:cNvPr>
        <xdr:cNvSpPr/>
      </xdr:nvSpPr>
      <xdr:spPr>
        <a:xfrm>
          <a:off x="9588500" y="1404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53023</xdr:rowOff>
    </xdr:from>
    <xdr:to>
      <xdr:col>46</xdr:col>
      <xdr:colOff>38100</xdr:colOff>
      <xdr:row>81</xdr:row>
      <xdr:rowOff>154623</xdr:rowOff>
    </xdr:to>
    <xdr:sp macro="" textlink="">
      <xdr:nvSpPr>
        <xdr:cNvPr id="353" name="フローチャート: 判断 352">
          <a:extLst>
            <a:ext uri="{FF2B5EF4-FFF2-40B4-BE49-F238E27FC236}">
              <a16:creationId xmlns:a16="http://schemas.microsoft.com/office/drawing/2014/main" id="{9D59AA77-92A8-4871-AA4B-22A1155F720F}"/>
            </a:ext>
          </a:extLst>
        </xdr:cNvPr>
        <xdr:cNvSpPr/>
      </xdr:nvSpPr>
      <xdr:spPr>
        <a:xfrm>
          <a:off x="8699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103696</xdr:rowOff>
    </xdr:from>
    <xdr:to>
      <xdr:col>41</xdr:col>
      <xdr:colOff>101600</xdr:colOff>
      <xdr:row>82</xdr:row>
      <xdr:rowOff>33846</xdr:rowOff>
    </xdr:to>
    <xdr:sp macro="" textlink="">
      <xdr:nvSpPr>
        <xdr:cNvPr id="354" name="フローチャート: 判断 353">
          <a:extLst>
            <a:ext uri="{FF2B5EF4-FFF2-40B4-BE49-F238E27FC236}">
              <a16:creationId xmlns:a16="http://schemas.microsoft.com/office/drawing/2014/main" id="{2E8E148A-0D2C-4028-AC94-9AD2EA254325}"/>
            </a:ext>
          </a:extLst>
        </xdr:cNvPr>
        <xdr:cNvSpPr/>
      </xdr:nvSpPr>
      <xdr:spPr>
        <a:xfrm>
          <a:off x="7810500" y="139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146938</xdr:rowOff>
    </xdr:from>
    <xdr:to>
      <xdr:col>36</xdr:col>
      <xdr:colOff>165100</xdr:colOff>
      <xdr:row>83</xdr:row>
      <xdr:rowOff>77088</xdr:rowOff>
    </xdr:to>
    <xdr:sp macro="" textlink="">
      <xdr:nvSpPr>
        <xdr:cNvPr id="355" name="フローチャート: 判断 354">
          <a:extLst>
            <a:ext uri="{FF2B5EF4-FFF2-40B4-BE49-F238E27FC236}">
              <a16:creationId xmlns:a16="http://schemas.microsoft.com/office/drawing/2014/main" id="{3CCB3117-769A-429E-B0DF-3DF674DCE140}"/>
            </a:ext>
          </a:extLst>
        </xdr:cNvPr>
        <xdr:cNvSpPr/>
      </xdr:nvSpPr>
      <xdr:spPr>
        <a:xfrm>
          <a:off x="6921500" y="142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FE4916-F0D2-477D-8D9C-8903CDFAF1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BA48A03-F9DF-4E6C-B20E-3A16E84098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E7924A-A8B9-436F-A181-3FEAC866EF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87468BA-0771-466D-8D3C-6A567D5002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8F30CBF-4896-4BDF-AEAF-755987756B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103696</xdr:rowOff>
    </xdr:from>
    <xdr:to>
      <xdr:col>55</xdr:col>
      <xdr:colOff>50800</xdr:colOff>
      <xdr:row>83</xdr:row>
      <xdr:rowOff>33846</xdr:rowOff>
    </xdr:to>
    <xdr:sp macro="" textlink="">
      <xdr:nvSpPr>
        <xdr:cNvPr id="361" name="楕円 360">
          <a:extLst>
            <a:ext uri="{FF2B5EF4-FFF2-40B4-BE49-F238E27FC236}">
              <a16:creationId xmlns:a16="http://schemas.microsoft.com/office/drawing/2014/main" id="{2F3665C3-C71C-4CFF-B23F-471AF5495B71}"/>
            </a:ext>
          </a:extLst>
        </xdr:cNvPr>
        <xdr:cNvSpPr/>
      </xdr:nvSpPr>
      <xdr:spPr>
        <a:xfrm>
          <a:off x="10426700" y="14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126573</xdr:rowOff>
    </xdr:from>
    <xdr:ext cx="469744" cy="259045"/>
    <xdr:sp macro="" textlink="">
      <xdr:nvSpPr>
        <xdr:cNvPr id="362" name="【公営住宅】&#10;一人当たり面積該当値テキスト">
          <a:extLst>
            <a:ext uri="{FF2B5EF4-FFF2-40B4-BE49-F238E27FC236}">
              <a16:creationId xmlns:a16="http://schemas.microsoft.com/office/drawing/2014/main" id="{DC75D01F-45B3-4BE8-BA00-5E431677F13B}"/>
            </a:ext>
          </a:extLst>
        </xdr:cNvPr>
        <xdr:cNvSpPr txBox="1"/>
      </xdr:nvSpPr>
      <xdr:spPr>
        <a:xfrm>
          <a:off x="10515600"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136461</xdr:rowOff>
    </xdr:from>
    <xdr:to>
      <xdr:col>50</xdr:col>
      <xdr:colOff>165100</xdr:colOff>
      <xdr:row>83</xdr:row>
      <xdr:rowOff>66611</xdr:rowOff>
    </xdr:to>
    <xdr:sp macro="" textlink="">
      <xdr:nvSpPr>
        <xdr:cNvPr id="363" name="楕円 362">
          <a:extLst>
            <a:ext uri="{FF2B5EF4-FFF2-40B4-BE49-F238E27FC236}">
              <a16:creationId xmlns:a16="http://schemas.microsoft.com/office/drawing/2014/main" id="{929CA1F6-0D3C-4F43-9B99-9F660582CDFB}"/>
            </a:ext>
          </a:extLst>
        </xdr:cNvPr>
        <xdr:cNvSpPr/>
      </xdr:nvSpPr>
      <xdr:spPr>
        <a:xfrm>
          <a:off x="9588500" y="141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154496</xdr:rowOff>
    </xdr:from>
    <xdr:to>
      <xdr:col>55</xdr:col>
      <xdr:colOff>0</xdr:colOff>
      <xdr:row>83</xdr:row>
      <xdr:rowOff>15811</xdr:rowOff>
    </xdr:to>
    <xdr:cxnSp macro="">
      <xdr:nvCxnSpPr>
        <xdr:cNvPr id="364" name="直線コネクタ 363">
          <a:extLst>
            <a:ext uri="{FF2B5EF4-FFF2-40B4-BE49-F238E27FC236}">
              <a16:creationId xmlns:a16="http://schemas.microsoft.com/office/drawing/2014/main" id="{11D03177-7B07-433D-ADDB-5E218C2335B4}"/>
            </a:ext>
          </a:extLst>
        </xdr:cNvPr>
        <xdr:cNvCxnSpPr/>
      </xdr:nvCxnSpPr>
      <xdr:spPr>
        <a:xfrm flipV="1">
          <a:off x="9639300" y="14213396"/>
          <a:ext cx="8382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99885</xdr:rowOff>
    </xdr:from>
    <xdr:to>
      <xdr:col>46</xdr:col>
      <xdr:colOff>38100</xdr:colOff>
      <xdr:row>84</xdr:row>
      <xdr:rowOff>30035</xdr:rowOff>
    </xdr:to>
    <xdr:sp macro="" textlink="">
      <xdr:nvSpPr>
        <xdr:cNvPr id="365" name="楕円 364">
          <a:extLst>
            <a:ext uri="{FF2B5EF4-FFF2-40B4-BE49-F238E27FC236}">
              <a16:creationId xmlns:a16="http://schemas.microsoft.com/office/drawing/2014/main" id="{0EDD6CBB-71AC-4402-8B0D-3BDDCF6FFFB7}"/>
            </a:ext>
          </a:extLst>
        </xdr:cNvPr>
        <xdr:cNvSpPr/>
      </xdr:nvSpPr>
      <xdr:spPr>
        <a:xfrm>
          <a:off x="8699500" y="14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15811</xdr:rowOff>
    </xdr:from>
    <xdr:to>
      <xdr:col>50</xdr:col>
      <xdr:colOff>114300</xdr:colOff>
      <xdr:row>83</xdr:row>
      <xdr:rowOff>150685</xdr:rowOff>
    </xdr:to>
    <xdr:cxnSp macro="">
      <xdr:nvCxnSpPr>
        <xdr:cNvPr id="366" name="直線コネクタ 365">
          <a:extLst>
            <a:ext uri="{FF2B5EF4-FFF2-40B4-BE49-F238E27FC236}">
              <a16:creationId xmlns:a16="http://schemas.microsoft.com/office/drawing/2014/main" id="{74477744-5147-4D73-ACD1-C8C4D1DD0E8D}"/>
            </a:ext>
          </a:extLst>
        </xdr:cNvPr>
        <xdr:cNvCxnSpPr/>
      </xdr:nvCxnSpPr>
      <xdr:spPr>
        <a:xfrm flipV="1">
          <a:off x="8750300" y="1424616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22352</xdr:rowOff>
    </xdr:from>
    <xdr:to>
      <xdr:col>41</xdr:col>
      <xdr:colOff>101600</xdr:colOff>
      <xdr:row>83</xdr:row>
      <xdr:rowOff>123952</xdr:rowOff>
    </xdr:to>
    <xdr:sp macro="" textlink="">
      <xdr:nvSpPr>
        <xdr:cNvPr id="367" name="楕円 366">
          <a:extLst>
            <a:ext uri="{FF2B5EF4-FFF2-40B4-BE49-F238E27FC236}">
              <a16:creationId xmlns:a16="http://schemas.microsoft.com/office/drawing/2014/main" id="{E9C98F19-F794-484A-8CDF-423991236733}"/>
            </a:ext>
          </a:extLst>
        </xdr:cNvPr>
        <xdr:cNvSpPr/>
      </xdr:nvSpPr>
      <xdr:spPr>
        <a:xfrm>
          <a:off x="78105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73152</xdr:rowOff>
    </xdr:from>
    <xdr:to>
      <xdr:col>45</xdr:col>
      <xdr:colOff>177800</xdr:colOff>
      <xdr:row>83</xdr:row>
      <xdr:rowOff>150685</xdr:rowOff>
    </xdr:to>
    <xdr:cxnSp macro="">
      <xdr:nvCxnSpPr>
        <xdr:cNvPr id="368" name="直線コネクタ 367">
          <a:extLst>
            <a:ext uri="{FF2B5EF4-FFF2-40B4-BE49-F238E27FC236}">
              <a16:creationId xmlns:a16="http://schemas.microsoft.com/office/drawing/2014/main" id="{A892CAE4-3517-4077-9FAC-326BAC4A73C3}"/>
            </a:ext>
          </a:extLst>
        </xdr:cNvPr>
        <xdr:cNvCxnSpPr/>
      </xdr:nvCxnSpPr>
      <xdr:spPr>
        <a:xfrm>
          <a:off x="7861300" y="14303502"/>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122365</xdr:rowOff>
    </xdr:from>
    <xdr:to>
      <xdr:col>36</xdr:col>
      <xdr:colOff>165100</xdr:colOff>
      <xdr:row>84</xdr:row>
      <xdr:rowOff>52515</xdr:rowOff>
    </xdr:to>
    <xdr:sp macro="" textlink="">
      <xdr:nvSpPr>
        <xdr:cNvPr id="369" name="楕円 368">
          <a:extLst>
            <a:ext uri="{FF2B5EF4-FFF2-40B4-BE49-F238E27FC236}">
              <a16:creationId xmlns:a16="http://schemas.microsoft.com/office/drawing/2014/main" id="{9309288F-3FE1-4B12-A06D-62324729011C}"/>
            </a:ext>
          </a:extLst>
        </xdr:cNvPr>
        <xdr:cNvSpPr/>
      </xdr:nvSpPr>
      <xdr:spPr>
        <a:xfrm>
          <a:off x="6921500" y="14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73152</xdr:rowOff>
    </xdr:from>
    <xdr:to>
      <xdr:col>41</xdr:col>
      <xdr:colOff>50800</xdr:colOff>
      <xdr:row>84</xdr:row>
      <xdr:rowOff>1715</xdr:rowOff>
    </xdr:to>
    <xdr:cxnSp macro="">
      <xdr:nvCxnSpPr>
        <xdr:cNvPr id="370" name="直線コネクタ 369">
          <a:extLst>
            <a:ext uri="{FF2B5EF4-FFF2-40B4-BE49-F238E27FC236}">
              <a16:creationId xmlns:a16="http://schemas.microsoft.com/office/drawing/2014/main" id="{6A624305-3D35-40C2-9758-33950357E195}"/>
            </a:ext>
          </a:extLst>
        </xdr:cNvPr>
        <xdr:cNvCxnSpPr/>
      </xdr:nvCxnSpPr>
      <xdr:spPr>
        <a:xfrm flipV="1">
          <a:off x="6972300" y="14303502"/>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108666</xdr:rowOff>
    </xdr:from>
    <xdr:ext cx="469744" cy="259045"/>
    <xdr:sp macro="" textlink="">
      <xdr:nvSpPr>
        <xdr:cNvPr id="371" name="n_1aveValue【公営住宅】&#10;一人当たり面積">
          <a:extLst>
            <a:ext uri="{FF2B5EF4-FFF2-40B4-BE49-F238E27FC236}">
              <a16:creationId xmlns:a16="http://schemas.microsoft.com/office/drawing/2014/main" id="{F2E28AAB-A84D-4994-8AF2-BB7E09D8E00F}"/>
            </a:ext>
          </a:extLst>
        </xdr:cNvPr>
        <xdr:cNvSpPr txBox="1"/>
      </xdr:nvSpPr>
      <xdr:spPr>
        <a:xfrm>
          <a:off x="9391727" y="1382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171150</xdr:rowOff>
    </xdr:from>
    <xdr:ext cx="469744" cy="259045"/>
    <xdr:sp macro="" textlink="">
      <xdr:nvSpPr>
        <xdr:cNvPr id="372" name="n_2aveValue【公営住宅】&#10;一人当たり面積">
          <a:extLst>
            <a:ext uri="{FF2B5EF4-FFF2-40B4-BE49-F238E27FC236}">
              <a16:creationId xmlns:a16="http://schemas.microsoft.com/office/drawing/2014/main" id="{723417D8-6898-41DF-9CD0-9E215450518B}"/>
            </a:ext>
          </a:extLst>
        </xdr:cNvPr>
        <xdr:cNvSpPr txBox="1"/>
      </xdr:nvSpPr>
      <xdr:spPr>
        <a:xfrm>
          <a:off x="8515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50373</xdr:rowOff>
    </xdr:from>
    <xdr:ext cx="469744" cy="259045"/>
    <xdr:sp macro="" textlink="">
      <xdr:nvSpPr>
        <xdr:cNvPr id="373" name="n_3aveValue【公営住宅】&#10;一人当たり面積">
          <a:extLst>
            <a:ext uri="{FF2B5EF4-FFF2-40B4-BE49-F238E27FC236}">
              <a16:creationId xmlns:a16="http://schemas.microsoft.com/office/drawing/2014/main" id="{C6706303-C30E-44B6-86EF-5AE36664026D}"/>
            </a:ext>
          </a:extLst>
        </xdr:cNvPr>
        <xdr:cNvSpPr txBox="1"/>
      </xdr:nvSpPr>
      <xdr:spPr>
        <a:xfrm>
          <a:off x="7626427" y="137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93615</xdr:rowOff>
    </xdr:from>
    <xdr:ext cx="469744" cy="259045"/>
    <xdr:sp macro="" textlink="">
      <xdr:nvSpPr>
        <xdr:cNvPr id="374" name="n_4aveValue【公営住宅】&#10;一人当たり面積">
          <a:extLst>
            <a:ext uri="{FF2B5EF4-FFF2-40B4-BE49-F238E27FC236}">
              <a16:creationId xmlns:a16="http://schemas.microsoft.com/office/drawing/2014/main" id="{02223A4D-F7B1-41AA-A68B-A7BE9E681011}"/>
            </a:ext>
          </a:extLst>
        </xdr:cNvPr>
        <xdr:cNvSpPr txBox="1"/>
      </xdr:nvSpPr>
      <xdr:spPr>
        <a:xfrm>
          <a:off x="6737427" y="1398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57738</xdr:rowOff>
    </xdr:from>
    <xdr:ext cx="469744" cy="259045"/>
    <xdr:sp macro="" textlink="">
      <xdr:nvSpPr>
        <xdr:cNvPr id="375" name="n_1mainValue【公営住宅】&#10;一人当たり面積">
          <a:extLst>
            <a:ext uri="{FF2B5EF4-FFF2-40B4-BE49-F238E27FC236}">
              <a16:creationId xmlns:a16="http://schemas.microsoft.com/office/drawing/2014/main" id="{BDF8BE8C-0F27-4F0A-9EB8-793A20824ABA}"/>
            </a:ext>
          </a:extLst>
        </xdr:cNvPr>
        <xdr:cNvSpPr txBox="1"/>
      </xdr:nvSpPr>
      <xdr:spPr>
        <a:xfrm>
          <a:off x="9391727" y="1428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21162</xdr:rowOff>
    </xdr:from>
    <xdr:ext cx="469744" cy="259045"/>
    <xdr:sp macro="" textlink="">
      <xdr:nvSpPr>
        <xdr:cNvPr id="376" name="n_2mainValue【公営住宅】&#10;一人当たり面積">
          <a:extLst>
            <a:ext uri="{FF2B5EF4-FFF2-40B4-BE49-F238E27FC236}">
              <a16:creationId xmlns:a16="http://schemas.microsoft.com/office/drawing/2014/main" id="{7A4EA7A9-3D9B-491A-9465-356FE9E87EE7}"/>
            </a:ext>
          </a:extLst>
        </xdr:cNvPr>
        <xdr:cNvSpPr txBox="1"/>
      </xdr:nvSpPr>
      <xdr:spPr>
        <a:xfrm>
          <a:off x="8515427" y="1442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115079</xdr:rowOff>
    </xdr:from>
    <xdr:ext cx="469744" cy="259045"/>
    <xdr:sp macro="" textlink="">
      <xdr:nvSpPr>
        <xdr:cNvPr id="377" name="n_3mainValue【公営住宅】&#10;一人当たり面積">
          <a:extLst>
            <a:ext uri="{FF2B5EF4-FFF2-40B4-BE49-F238E27FC236}">
              <a16:creationId xmlns:a16="http://schemas.microsoft.com/office/drawing/2014/main" id="{4BC37C41-2C91-42A8-A494-B3A090AD8B30}"/>
            </a:ext>
          </a:extLst>
        </xdr:cNvPr>
        <xdr:cNvSpPr txBox="1"/>
      </xdr:nvSpPr>
      <xdr:spPr>
        <a:xfrm>
          <a:off x="7626427" y="143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43642</xdr:rowOff>
    </xdr:from>
    <xdr:ext cx="469744" cy="259045"/>
    <xdr:sp macro="" textlink="">
      <xdr:nvSpPr>
        <xdr:cNvPr id="378" name="n_4mainValue【公営住宅】&#10;一人当たり面積">
          <a:extLst>
            <a:ext uri="{FF2B5EF4-FFF2-40B4-BE49-F238E27FC236}">
              <a16:creationId xmlns:a16="http://schemas.microsoft.com/office/drawing/2014/main" id="{A14CFE67-EC87-4563-819D-E06E63FD216B}"/>
            </a:ext>
          </a:extLst>
        </xdr:cNvPr>
        <xdr:cNvSpPr txBox="1"/>
      </xdr:nvSpPr>
      <xdr:spPr>
        <a:xfrm>
          <a:off x="6737427" y="1444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EDCB9EB-F06B-4A2B-875F-2E2351F1FD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58A8F56-8316-4CB1-9E47-8FBD29D305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A367626-B997-485F-B86A-47A2FEF4685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0F82FB-63D4-464A-BF4E-D628759FB1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A888A29-9221-4103-B1B4-55BB34E35A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CF2C553-BD5F-4E42-96E2-62E1FC762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136D0BE-385D-4568-96C0-56A9309E32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8CBD2A0-10FB-4B78-8D93-E24EE9C2BF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89592DC-609C-4AB6-A134-DD7A60B300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C7CAC7A-2287-4133-BBA7-17710CF882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8B7AE0A-BF65-4E6F-82B2-A2A0ADDBDF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09A85C4-33BA-4094-9E55-C8A1280F1E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B59305F-C174-4D46-BFCF-10FA1E6590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68B188FB-E16A-4AB9-809B-BF99C03980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AD8A29-20CF-49EF-A58D-D8735D5ADF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F02EF44-65C1-4282-BD70-648A80CCC8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9EC72FC-0B35-48D7-A1DA-EF2F3E96A3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6B77959-C8B7-4EB0-8520-931DEA1CB1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F5C40DC-A79E-4F35-9E28-D0E6B68038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96F3649-13CB-4248-85FC-CB60739C5D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8878D13-7381-4439-827F-4471E9DAF7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ED6E692-72C7-4609-8FFD-E8AE752D33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E7B73D8-5875-4F4F-BA2B-2DF36AAC1A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7949F89-E58F-4A86-8ECC-1B26EBABE8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52F8EC3-F5BC-49C7-AEA9-3F84853031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B2A05CC-7BEB-4D5C-8001-2E9BF0156D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8B11BCC-7A57-4D0D-90F4-FDD5DBEB15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73449D63-5549-473F-B2A0-F7255A1155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D513236C-B571-4ED7-83E9-425D264B45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24E67B8A-F735-4ED9-AADE-E19BBFAD79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6EA8D72-5850-4354-B54F-1BA581B9B6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11BFCB59-81B5-4DE7-AB24-BA8010277E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F74CD84-9F7E-4E27-A815-98E06AE96E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C70CEA64-71AB-4092-95CD-27C147D92C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3303D31-63FF-4C45-903F-3B8417BB19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09E2B33-B7DE-4A8F-B4D7-DDABD45764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97C1B09-75FB-4219-A70F-83D6730BDC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698C537C-B6D9-4E83-8F01-28288BBB02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A38FCD80-0BC1-4BBF-8263-26400D9F916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7EC70AA-114C-4025-8AA5-C6BA9B06E7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5DBA79B-33E1-4AA8-91C4-E235DCF3DD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682A15D-BEA7-4A18-AD4B-96608E90937B}"/>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1E9B6DE-774E-4C1C-9B69-D6686F7F5A7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71F5EB11-A8CE-4B98-95D4-85A81CDF2DA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429C987E-5C79-4785-B70C-58A905A5E0DC}"/>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4D84805C-6FEF-4280-8911-423077EBC862}"/>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50240F0-2E9B-4D79-A2B3-D3094D545BD1}"/>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F1B3D7F0-4EAF-42B8-8A74-315AE237915A}"/>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35197</xdr:rowOff>
    </xdr:from>
    <xdr:to>
      <xdr:col>81</xdr:col>
      <xdr:colOff>101600</xdr:colOff>
      <xdr:row>37</xdr:row>
      <xdr:rowOff>136797</xdr:rowOff>
    </xdr:to>
    <xdr:sp macro="" textlink="">
      <xdr:nvSpPr>
        <xdr:cNvPr id="427" name="フローチャート: 判断 426">
          <a:extLst>
            <a:ext uri="{FF2B5EF4-FFF2-40B4-BE49-F238E27FC236}">
              <a16:creationId xmlns:a16="http://schemas.microsoft.com/office/drawing/2014/main" id="{A39C24D4-24EF-428C-B54E-DFE2ED97F7D3}"/>
            </a:ext>
          </a:extLst>
        </xdr:cNvPr>
        <xdr:cNvSpPr/>
      </xdr:nvSpPr>
      <xdr:spPr>
        <a:xfrm>
          <a:off x="15430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28" name="フローチャート: 判断 427">
          <a:extLst>
            <a:ext uri="{FF2B5EF4-FFF2-40B4-BE49-F238E27FC236}">
              <a16:creationId xmlns:a16="http://schemas.microsoft.com/office/drawing/2014/main" id="{03C817BF-CCA5-4C42-A98A-AE2697E91B1F}"/>
            </a:ext>
          </a:extLst>
        </xdr:cNvPr>
        <xdr:cNvSpPr/>
      </xdr:nvSpPr>
      <xdr:spPr>
        <a:xfrm>
          <a:off x="14541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29" name="フローチャート: 判断 428">
          <a:extLst>
            <a:ext uri="{FF2B5EF4-FFF2-40B4-BE49-F238E27FC236}">
              <a16:creationId xmlns:a16="http://schemas.microsoft.com/office/drawing/2014/main" id="{E0BB7CE2-3600-46D4-9FE1-C143B67D12A1}"/>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141333</xdr:rowOff>
    </xdr:from>
    <xdr:to>
      <xdr:col>67</xdr:col>
      <xdr:colOff>101600</xdr:colOff>
      <xdr:row>38</xdr:row>
      <xdr:rowOff>71482</xdr:rowOff>
    </xdr:to>
    <xdr:sp macro="" textlink="">
      <xdr:nvSpPr>
        <xdr:cNvPr id="430" name="フローチャート: 判断 429">
          <a:extLst>
            <a:ext uri="{FF2B5EF4-FFF2-40B4-BE49-F238E27FC236}">
              <a16:creationId xmlns:a16="http://schemas.microsoft.com/office/drawing/2014/main" id="{DA19E19F-80CC-4437-9EE2-C31F9C7294F6}"/>
            </a:ext>
          </a:extLst>
        </xdr:cNvPr>
        <xdr:cNvSpPr/>
      </xdr:nvSpPr>
      <xdr:spPr>
        <a:xfrm>
          <a:off x="12763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1992582-5B87-4C36-AF08-F1E125F9D9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7AA8E6B-A907-481C-BB98-C94C5820EB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280B095-5F33-482C-9444-E9CC6A3D7B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47DF03D-ACAB-4F26-BB19-F2BABF943B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D8F540C-3519-4098-B026-D5E8F2B671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36" name="楕円 435">
          <a:extLst>
            <a:ext uri="{FF2B5EF4-FFF2-40B4-BE49-F238E27FC236}">
              <a16:creationId xmlns:a16="http://schemas.microsoft.com/office/drawing/2014/main" id="{455B62FD-58FC-496B-91F9-C2167EF924B1}"/>
            </a:ext>
          </a:extLst>
        </xdr:cNvPr>
        <xdr:cNvSpPr/>
      </xdr:nvSpPr>
      <xdr:spPr>
        <a:xfrm>
          <a:off x="16268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72770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B9E674DF-99DE-40BF-BBE7-4CE968CB4AD7}"/>
            </a:ext>
          </a:extLst>
        </xdr:cNvPr>
        <xdr:cNvSpPr txBox="1"/>
      </xdr:nvSpPr>
      <xdr:spPr>
        <a:xfrm>
          <a:off x="16357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438" name="楕円 437">
          <a:extLst>
            <a:ext uri="{FF2B5EF4-FFF2-40B4-BE49-F238E27FC236}">
              <a16:creationId xmlns:a16="http://schemas.microsoft.com/office/drawing/2014/main" id="{6D819A34-8D1A-4E9E-8C73-E32DCD5D0253}"/>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100693</xdr:rowOff>
    </xdr:to>
    <xdr:cxnSp macro="">
      <xdr:nvCxnSpPr>
        <xdr:cNvPr id="439" name="直線コネクタ 438">
          <a:extLst>
            <a:ext uri="{FF2B5EF4-FFF2-40B4-BE49-F238E27FC236}">
              <a16:creationId xmlns:a16="http://schemas.microsoft.com/office/drawing/2014/main" id="{368AC3CA-A8F2-4749-B6D1-15072A4F6168}"/>
            </a:ext>
          </a:extLst>
        </xdr:cNvPr>
        <xdr:cNvCxnSpPr/>
      </xdr:nvCxnSpPr>
      <xdr:spPr>
        <a:xfrm>
          <a:off x="15481300" y="65798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440" name="楕円 439">
          <a:extLst>
            <a:ext uri="{FF2B5EF4-FFF2-40B4-BE49-F238E27FC236}">
              <a16:creationId xmlns:a16="http://schemas.microsoft.com/office/drawing/2014/main" id="{9B34FF0A-BDC3-4031-941E-EF6BB5D9ED14}"/>
            </a:ext>
          </a:extLst>
        </xdr:cNvPr>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64770</xdr:rowOff>
    </xdr:to>
    <xdr:cxnSp macro="">
      <xdr:nvCxnSpPr>
        <xdr:cNvPr id="441" name="直線コネクタ 440">
          <a:extLst>
            <a:ext uri="{FF2B5EF4-FFF2-40B4-BE49-F238E27FC236}">
              <a16:creationId xmlns:a16="http://schemas.microsoft.com/office/drawing/2014/main" id="{9E44D0E1-665E-4BFC-9BC7-6EDD0FDD57F2}"/>
            </a:ext>
          </a:extLst>
        </xdr:cNvPr>
        <xdr:cNvCxnSpPr/>
      </xdr:nvCxnSpPr>
      <xdr:spPr>
        <a:xfrm>
          <a:off x="14592300" y="65439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42" name="楕円 441">
          <a:extLst>
            <a:ext uri="{FF2B5EF4-FFF2-40B4-BE49-F238E27FC236}">
              <a16:creationId xmlns:a16="http://schemas.microsoft.com/office/drawing/2014/main" id="{C0D5B047-3964-4E76-A675-A030E66F735D}"/>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28847</xdr:rowOff>
    </xdr:to>
    <xdr:cxnSp macro="">
      <xdr:nvCxnSpPr>
        <xdr:cNvPr id="443" name="直線コネクタ 442">
          <a:extLst>
            <a:ext uri="{FF2B5EF4-FFF2-40B4-BE49-F238E27FC236}">
              <a16:creationId xmlns:a16="http://schemas.microsoft.com/office/drawing/2014/main" id="{CA8182C9-DCAC-429F-8140-0A4D62B85074}"/>
            </a:ext>
          </a:extLst>
        </xdr:cNvPr>
        <xdr:cNvCxnSpPr/>
      </xdr:nvCxnSpPr>
      <xdr:spPr>
        <a:xfrm>
          <a:off x="13703300" y="65080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77651</xdr:rowOff>
    </xdr:from>
    <xdr:to>
      <xdr:col>67</xdr:col>
      <xdr:colOff>101600</xdr:colOff>
      <xdr:row>38</xdr:row>
      <xdr:rowOff>7801</xdr:rowOff>
    </xdr:to>
    <xdr:sp macro="" textlink="">
      <xdr:nvSpPr>
        <xdr:cNvPr id="444" name="楕円 443">
          <a:extLst>
            <a:ext uri="{FF2B5EF4-FFF2-40B4-BE49-F238E27FC236}">
              <a16:creationId xmlns:a16="http://schemas.microsoft.com/office/drawing/2014/main" id="{E6A78E21-3499-4341-A558-8F9075FAA88D}"/>
            </a:ext>
          </a:extLst>
        </xdr:cNvPr>
        <xdr:cNvSpPr/>
      </xdr:nvSpPr>
      <xdr:spPr>
        <a:xfrm>
          <a:off x="12763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128451</xdr:rowOff>
    </xdr:from>
    <xdr:to>
      <xdr:col>71</xdr:col>
      <xdr:colOff>177800</xdr:colOff>
      <xdr:row>37</xdr:row>
      <xdr:rowOff>164374</xdr:rowOff>
    </xdr:to>
    <xdr:cxnSp macro="">
      <xdr:nvCxnSpPr>
        <xdr:cNvPr id="445" name="直線コネクタ 444">
          <a:extLst>
            <a:ext uri="{FF2B5EF4-FFF2-40B4-BE49-F238E27FC236}">
              <a16:creationId xmlns:a16="http://schemas.microsoft.com/office/drawing/2014/main" id="{00413475-53A2-4A9C-8E52-367D65E9FDDC}"/>
            </a:ext>
          </a:extLst>
        </xdr:cNvPr>
        <xdr:cNvCxnSpPr/>
      </xdr:nvCxnSpPr>
      <xdr:spPr>
        <a:xfrm>
          <a:off x="12814300" y="647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153324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FA01D74-5B9F-4ECB-A506-F94B7D329638}"/>
            </a:ext>
          </a:extLst>
        </xdr:cNvPr>
        <xdr:cNvSpPr txBox="1"/>
      </xdr:nvSpPr>
      <xdr:spPr>
        <a:xfrm>
          <a:off x="15266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D723443F-1FC9-4D04-929E-958AE8ED7121}"/>
            </a:ext>
          </a:extLst>
        </xdr:cNvPr>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A55B1125-C9A3-4D3B-A75B-884277D27C87}"/>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62610</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E2FB7B18-93A5-468C-B27C-0FA901788528}"/>
            </a:ext>
          </a:extLst>
        </xdr:cNvPr>
        <xdr:cNvSpPr txBox="1"/>
      </xdr:nvSpPr>
      <xdr:spPr>
        <a:xfrm>
          <a:off x="12611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9C379EE3-4B9C-4349-A530-B4908AF3C4A8}"/>
            </a:ext>
          </a:extLst>
        </xdr:cNvPr>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70774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CC15DA8E-B05E-4A4C-B643-222EAC2E8D68}"/>
            </a:ext>
          </a:extLst>
        </xdr:cNvPr>
        <xdr:cNvSpPr txBox="1"/>
      </xdr:nvSpPr>
      <xdr:spPr>
        <a:xfrm>
          <a:off x="14389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AE25C848-1134-4B13-8BF6-981349E8D679}"/>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5736CDA6-F529-4F50-9A87-5494B585884D}"/>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AFD7F5B4-C59A-4065-BBE5-7B7F926001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767A536-4568-4B5F-B353-34457A24F9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659084C-8597-4F75-B492-AE4B0D1825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9484F91-9CE1-4CE3-B72E-2E4F14D2FE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A15FCB7-F926-4EE0-B1C6-F9DFCE6334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33C01A36-DE3F-4C0B-B1E3-B7CB9BC527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199C4B2-E914-41F8-9054-0BF396603E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B35E41B-20E3-404E-8469-031EB2E7E0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4D07E23-FADB-4E4D-A9F4-F6E13981CA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8C8B5CB-A158-4372-ABC9-CE0D10F024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FCAF987D-0A3F-4D0D-B3A9-7F92F463313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3AAD05DE-0FAC-4A7F-8904-8A51910BC37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DD810B3E-230D-4731-B263-89771A69253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46C34366-5C7A-476E-B06D-09DEF11F85A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26C749F-9CC8-4AAD-ABDE-75CBEDD4736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FA10C84E-0857-475F-AB52-8E24575E3A8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69783B40-4DDB-4267-96DA-F6CFC68A73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9FC70DBE-A852-4349-83B5-496B4A71CF4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4C85897-6A4F-4EB2-A284-665DEABBA1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C89DE8D8-EAE8-4A9A-8FB9-4B556ADD4C3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B78D970-18CE-475B-96DC-B33372733C6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6CE0A531-0102-46BD-848A-FA5CFAEF3A9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A8D77150-4CEA-4F33-A955-F2FE5206F4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BB094770-DE65-49BB-9F83-C37C9DC4D1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C9FD6ADA-6D28-4370-B6A4-9CDAEBFDBF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B0215A8F-4207-4F33-9683-346C74743B7C}"/>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4EABD49-C89B-4291-B424-DF14DF3A00AD}"/>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8279D247-36CA-43CC-84D0-E63C4D9EE14B}"/>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A93EDC08-029F-459A-ACED-83F1761799CF}"/>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E6C29C15-507F-4125-B756-E4541C7E5706}"/>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3EB13EE5-EB2D-477F-A8F2-088A2904E0F2}"/>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A1C7D3CD-C997-4D81-9559-42866BCE699E}"/>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934A8472-3C75-4BDC-BC83-8BFD931B7B33}"/>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C4689171-C370-48F5-A716-894090FF7FAA}"/>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AA810A8B-1D63-41F8-9D33-2C6B77616675}"/>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95A47537-829C-40E9-A55F-A06F0BC9FFED}"/>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B3ADE76-5D0E-49D9-8DFF-A7ED21F771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D84C604-E954-415C-88A1-D94335A990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3E5F4AE-21FD-4BEF-B5A1-A21818C6BC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E07ACD5-AD74-488A-B759-0F02479802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455B650-6E7C-42FF-BBA9-D077052947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95" name="楕円 494">
          <a:extLst>
            <a:ext uri="{FF2B5EF4-FFF2-40B4-BE49-F238E27FC236}">
              <a16:creationId xmlns:a16="http://schemas.microsoft.com/office/drawing/2014/main" id="{7589BF3D-AF2D-44C4-8183-7B8000178006}"/>
            </a:ext>
          </a:extLst>
        </xdr:cNvPr>
        <xdr:cNvSpPr/>
      </xdr:nvSpPr>
      <xdr:spPr>
        <a:xfrm>
          <a:off x="22110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90E89B67-7A54-4462-A408-93C2BA07C36F}"/>
            </a:ext>
          </a:extLst>
        </xdr:cNvPr>
        <xdr:cNvSpPr txBox="1"/>
      </xdr:nvSpPr>
      <xdr:spPr>
        <a:xfrm>
          <a:off x="22199600" y="65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7438</xdr:rowOff>
    </xdr:from>
    <xdr:to>
      <xdr:col>112</xdr:col>
      <xdr:colOff>38100</xdr:colOff>
      <xdr:row>39</xdr:row>
      <xdr:rowOff>109038</xdr:rowOff>
    </xdr:to>
    <xdr:sp macro="" textlink="">
      <xdr:nvSpPr>
        <xdr:cNvPr id="497" name="楕円 496">
          <a:extLst>
            <a:ext uri="{FF2B5EF4-FFF2-40B4-BE49-F238E27FC236}">
              <a16:creationId xmlns:a16="http://schemas.microsoft.com/office/drawing/2014/main" id="{1B25A51A-F388-4229-8ADC-2E07D5095ED3}"/>
            </a:ext>
          </a:extLst>
        </xdr:cNvPr>
        <xdr:cNvSpPr/>
      </xdr:nvSpPr>
      <xdr:spPr>
        <a:xfrm>
          <a:off x="21272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28847</xdr:rowOff>
    </xdr:from>
    <xdr:to>
      <xdr:col>116</xdr:col>
      <xdr:colOff>63500</xdr:colOff>
      <xdr:row>39</xdr:row>
      <xdr:rowOff>58238</xdr:rowOff>
    </xdr:to>
    <xdr:cxnSp macro="">
      <xdr:nvCxnSpPr>
        <xdr:cNvPr id="498" name="直線コネクタ 497">
          <a:extLst>
            <a:ext uri="{FF2B5EF4-FFF2-40B4-BE49-F238E27FC236}">
              <a16:creationId xmlns:a16="http://schemas.microsoft.com/office/drawing/2014/main" id="{17B18AE0-B40E-4638-842E-86F921C8D995}"/>
            </a:ext>
          </a:extLst>
        </xdr:cNvPr>
        <xdr:cNvCxnSpPr/>
      </xdr:nvCxnSpPr>
      <xdr:spPr>
        <a:xfrm flipV="1">
          <a:off x="21323300" y="671539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27033</xdr:rowOff>
    </xdr:from>
    <xdr:to>
      <xdr:col>107</xdr:col>
      <xdr:colOff>101600</xdr:colOff>
      <xdr:row>39</xdr:row>
      <xdr:rowOff>128633</xdr:rowOff>
    </xdr:to>
    <xdr:sp macro="" textlink="">
      <xdr:nvSpPr>
        <xdr:cNvPr id="499" name="楕円 498">
          <a:extLst>
            <a:ext uri="{FF2B5EF4-FFF2-40B4-BE49-F238E27FC236}">
              <a16:creationId xmlns:a16="http://schemas.microsoft.com/office/drawing/2014/main" id="{8E09B584-2BEA-46D3-9990-90908CC90B39}"/>
            </a:ext>
          </a:extLst>
        </xdr:cNvPr>
        <xdr:cNvSpPr/>
      </xdr:nvSpPr>
      <xdr:spPr>
        <a:xfrm>
          <a:off x="2038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58238</xdr:rowOff>
    </xdr:from>
    <xdr:to>
      <xdr:col>111</xdr:col>
      <xdr:colOff>177800</xdr:colOff>
      <xdr:row>39</xdr:row>
      <xdr:rowOff>77833</xdr:rowOff>
    </xdr:to>
    <xdr:cxnSp macro="">
      <xdr:nvCxnSpPr>
        <xdr:cNvPr id="500" name="直線コネクタ 499">
          <a:extLst>
            <a:ext uri="{FF2B5EF4-FFF2-40B4-BE49-F238E27FC236}">
              <a16:creationId xmlns:a16="http://schemas.microsoft.com/office/drawing/2014/main" id="{5E7E6EEE-76E2-497F-B04E-D4379C3F18CD}"/>
            </a:ext>
          </a:extLst>
        </xdr:cNvPr>
        <xdr:cNvCxnSpPr/>
      </xdr:nvCxnSpPr>
      <xdr:spPr>
        <a:xfrm flipV="1">
          <a:off x="20434300" y="67447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39007</xdr:rowOff>
    </xdr:from>
    <xdr:to>
      <xdr:col>102</xdr:col>
      <xdr:colOff>165100</xdr:colOff>
      <xdr:row>39</xdr:row>
      <xdr:rowOff>140607</xdr:rowOff>
    </xdr:to>
    <xdr:sp macro="" textlink="">
      <xdr:nvSpPr>
        <xdr:cNvPr id="501" name="楕円 500">
          <a:extLst>
            <a:ext uri="{FF2B5EF4-FFF2-40B4-BE49-F238E27FC236}">
              <a16:creationId xmlns:a16="http://schemas.microsoft.com/office/drawing/2014/main" id="{6E5BB9CD-3B50-4EDA-9F0A-FFF91BC2E368}"/>
            </a:ext>
          </a:extLst>
        </xdr:cNvPr>
        <xdr:cNvSpPr/>
      </xdr:nvSpPr>
      <xdr:spPr>
        <a:xfrm>
          <a:off x="19494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77833</xdr:rowOff>
    </xdr:from>
    <xdr:to>
      <xdr:col>107</xdr:col>
      <xdr:colOff>50800</xdr:colOff>
      <xdr:row>39</xdr:row>
      <xdr:rowOff>89807</xdr:rowOff>
    </xdr:to>
    <xdr:cxnSp macro="">
      <xdr:nvCxnSpPr>
        <xdr:cNvPr id="502" name="直線コネクタ 501">
          <a:extLst>
            <a:ext uri="{FF2B5EF4-FFF2-40B4-BE49-F238E27FC236}">
              <a16:creationId xmlns:a16="http://schemas.microsoft.com/office/drawing/2014/main" id="{9FEE8A79-E9C7-47DD-8CEC-30EF15CB2363}"/>
            </a:ext>
          </a:extLst>
        </xdr:cNvPr>
        <xdr:cNvCxnSpPr/>
      </xdr:nvCxnSpPr>
      <xdr:spPr>
        <a:xfrm flipV="1">
          <a:off x="19545300" y="676438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03" name="楕円 502">
          <a:extLst>
            <a:ext uri="{FF2B5EF4-FFF2-40B4-BE49-F238E27FC236}">
              <a16:creationId xmlns:a16="http://schemas.microsoft.com/office/drawing/2014/main" id="{434B187B-524F-49C6-B37B-66EC762FF898}"/>
            </a:ext>
          </a:extLst>
        </xdr:cNvPr>
        <xdr:cNvSpPr/>
      </xdr:nvSpPr>
      <xdr:spPr>
        <a:xfrm>
          <a:off x="1860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89807</xdr:rowOff>
    </xdr:from>
    <xdr:to>
      <xdr:col>102</xdr:col>
      <xdr:colOff>114300</xdr:colOff>
      <xdr:row>39</xdr:row>
      <xdr:rowOff>102870</xdr:rowOff>
    </xdr:to>
    <xdr:cxnSp macro="">
      <xdr:nvCxnSpPr>
        <xdr:cNvPr id="504" name="直線コネクタ 503">
          <a:extLst>
            <a:ext uri="{FF2B5EF4-FFF2-40B4-BE49-F238E27FC236}">
              <a16:creationId xmlns:a16="http://schemas.microsoft.com/office/drawing/2014/main" id="{A7D8634D-5973-47C0-9B5D-5D843B08BFC0}"/>
            </a:ext>
          </a:extLst>
        </xdr:cNvPr>
        <xdr:cNvCxnSpPr/>
      </xdr:nvCxnSpPr>
      <xdr:spPr>
        <a:xfrm flipV="1">
          <a:off x="18656300" y="6776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7AC89AA1-D47E-4E20-BCC9-B36B38538E2E}"/>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2F96A60F-A062-4DD1-81CC-CCC155AF5CD1}"/>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A61601EE-1AC1-42A4-8CA5-C9F4900A614F}"/>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855397C-E858-463F-99E5-CD21EF3C453A}"/>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125565</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D1289D20-7721-4B77-B96C-B798C6FE58E4}"/>
            </a:ext>
          </a:extLst>
        </xdr:cNvPr>
        <xdr:cNvSpPr txBox="1"/>
      </xdr:nvSpPr>
      <xdr:spPr>
        <a:xfrm>
          <a:off x="210757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145160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6DFA6305-7F08-4685-9B59-621A38FEE3E2}"/>
            </a:ext>
          </a:extLst>
        </xdr:cNvPr>
        <xdr:cNvSpPr txBox="1"/>
      </xdr:nvSpPr>
      <xdr:spPr>
        <a:xfrm>
          <a:off x="20199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157134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717342AF-7AD9-45D2-8DD5-A6B02C713DF3}"/>
            </a:ext>
          </a:extLst>
        </xdr:cNvPr>
        <xdr:cNvSpPr txBox="1"/>
      </xdr:nvSpPr>
      <xdr:spPr>
        <a:xfrm>
          <a:off x="19310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4ABE1787-891E-4D0E-89E7-BC55D7809D0F}"/>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EEE1345-B084-4634-97FF-594EF01601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190380C-4322-4166-BB8E-9702BB11C3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D984858E-7AF8-478A-B009-9C8A6C7085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3AD8AB2B-459B-45CB-91E8-21FA296E6F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3020D9E6-544A-4FB8-9115-99A3372137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58397F93-177F-4909-B0F3-71FF661F34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35FB3B69-09DD-4B7C-841B-5EE5E7F53B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83ADEA6-1D53-4A1C-AF72-AA89B84402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F4F4D835-8CE3-4F76-8C8B-0C330538B5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6E698095-5A72-4BA4-9611-12E34180E9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A7B1CAEB-CD0A-4EF2-9FD0-FEBC020EB3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77AEE58-2BC4-48FB-B706-BD496AD35CE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D86C16A3-2301-4138-A320-2D9EF6B33E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5A167510-E650-4BBF-988F-40EB09DD52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600F940-E3BC-4821-8BA7-7B77C43EFA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35314200-D1D0-4B62-8804-241C0A848E2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6150DA2D-B2F4-4414-A1AD-D348ACB7DEB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8414C7FF-87DC-4DDC-A97F-280C6CE303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C2C3784F-2EFB-43AB-BBC8-FBA0F0A8476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15C90AC9-FCF6-487A-AB72-3B90DDCFAB6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86542F21-523E-432A-BA80-738F2A99EC9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43B9BE9A-2CAE-4C88-A024-A2E5D5F846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4E657DB-38DB-456B-B522-ADD8CC54397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2A6C017-E9B2-4372-A2F7-D95A5F7DA7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FE4381E1-9BBF-437C-9102-DFAD1A96D368}"/>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38974DE6-DA2D-4A3F-9C8E-E405E0E8B0ED}"/>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17DD40C1-B436-49D3-8761-0F2AC6623E75}"/>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B2B6318D-40E3-430A-B664-A2DD253FCDCE}"/>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34DB7B71-F269-4E4D-928F-FED2BFFAE489}"/>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116A6CBC-CDFB-45A2-A4F0-28D511AEC276}"/>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D9484699-62D0-4473-8B70-A349DB8DA342}"/>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C17E022A-2D29-4DDA-B0BA-6E8B996F948F}"/>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2EA9EEAC-8F98-4B9C-905F-6F51281C044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F66D5C64-2AAE-4525-991F-0C2CC19EC1C2}"/>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5612F5A5-8BF5-44A4-88B2-C5004C238A98}"/>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2CEEFF4-3952-4CD3-B461-17A97916EE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1067CCF-AFD2-496C-8011-1ABA8ADCDE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417E52E-B183-47A0-8EB1-B12A650620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4EBE3A5-6572-4C21-85D9-EDBA852AFB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EF9A3DE-FE1E-4AB2-826E-1A26ADFED9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53" name="楕円 552">
          <a:extLst>
            <a:ext uri="{FF2B5EF4-FFF2-40B4-BE49-F238E27FC236}">
              <a16:creationId xmlns:a16="http://schemas.microsoft.com/office/drawing/2014/main" id="{20D90DDA-D5E2-47F5-AE8A-E940C7CA3A45}"/>
            </a:ext>
          </a:extLst>
        </xdr:cNvPr>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21607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20ACBF52-8783-4C37-8056-399E11965CCE}"/>
            </a:ext>
          </a:extLst>
        </xdr:cNvPr>
        <xdr:cNvSpPr txBox="1"/>
      </xdr:nvSpPr>
      <xdr:spPr>
        <a:xfrm>
          <a:off x="16357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555" name="楕円 554">
          <a:extLst>
            <a:ext uri="{FF2B5EF4-FFF2-40B4-BE49-F238E27FC236}">
              <a16:creationId xmlns:a16="http://schemas.microsoft.com/office/drawing/2014/main" id="{B8A3D2C2-D2DB-4B0E-9E0E-4EF6AB699ABE}"/>
            </a:ext>
          </a:extLst>
        </xdr:cNvPr>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49530</xdr:rowOff>
    </xdr:to>
    <xdr:cxnSp macro="">
      <xdr:nvCxnSpPr>
        <xdr:cNvPr id="556" name="直線コネクタ 555">
          <a:extLst>
            <a:ext uri="{FF2B5EF4-FFF2-40B4-BE49-F238E27FC236}">
              <a16:creationId xmlns:a16="http://schemas.microsoft.com/office/drawing/2014/main" id="{9A2E2320-3ABC-4F21-BFA5-FA6483DE234D}"/>
            </a:ext>
          </a:extLst>
        </xdr:cNvPr>
        <xdr:cNvCxnSpPr/>
      </xdr:nvCxnSpPr>
      <xdr:spPr>
        <a:xfrm>
          <a:off x="15481300" y="1012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557" name="楕円 556">
          <a:extLst>
            <a:ext uri="{FF2B5EF4-FFF2-40B4-BE49-F238E27FC236}">
              <a16:creationId xmlns:a16="http://schemas.microsoft.com/office/drawing/2014/main" id="{57C78326-BD2C-4D81-AB01-0611F1E0625D}"/>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7620</xdr:rowOff>
    </xdr:to>
    <xdr:cxnSp macro="">
      <xdr:nvCxnSpPr>
        <xdr:cNvPr id="558" name="直線コネクタ 557">
          <a:extLst>
            <a:ext uri="{FF2B5EF4-FFF2-40B4-BE49-F238E27FC236}">
              <a16:creationId xmlns:a16="http://schemas.microsoft.com/office/drawing/2014/main" id="{DA05C7DB-7EE1-48E6-ACE8-C9CA22AD8692}"/>
            </a:ext>
          </a:extLst>
        </xdr:cNvPr>
        <xdr:cNvCxnSpPr/>
      </xdr:nvCxnSpPr>
      <xdr:spPr>
        <a:xfrm>
          <a:off x="14592300" y="10081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559" name="楕円 558">
          <a:extLst>
            <a:ext uri="{FF2B5EF4-FFF2-40B4-BE49-F238E27FC236}">
              <a16:creationId xmlns:a16="http://schemas.microsoft.com/office/drawing/2014/main" id="{32709F10-63AE-4F87-95EF-CCB9CC689CA9}"/>
            </a:ext>
          </a:extLst>
        </xdr:cNvPr>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137160</xdr:rowOff>
    </xdr:to>
    <xdr:cxnSp macro="">
      <xdr:nvCxnSpPr>
        <xdr:cNvPr id="560" name="直線コネクタ 559">
          <a:extLst>
            <a:ext uri="{FF2B5EF4-FFF2-40B4-BE49-F238E27FC236}">
              <a16:creationId xmlns:a16="http://schemas.microsoft.com/office/drawing/2014/main" id="{054D8CEB-6CF7-4CCA-ADB0-AC8AA34B39EC}"/>
            </a:ext>
          </a:extLst>
        </xdr:cNvPr>
        <xdr:cNvCxnSpPr/>
      </xdr:nvCxnSpPr>
      <xdr:spPr>
        <a:xfrm>
          <a:off x="13703300" y="10039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xdr:rowOff>
    </xdr:from>
    <xdr:to>
      <xdr:col>67</xdr:col>
      <xdr:colOff>101600</xdr:colOff>
      <xdr:row>58</xdr:row>
      <xdr:rowOff>104140</xdr:rowOff>
    </xdr:to>
    <xdr:sp macro="" textlink="">
      <xdr:nvSpPr>
        <xdr:cNvPr id="561" name="楕円 560">
          <a:extLst>
            <a:ext uri="{FF2B5EF4-FFF2-40B4-BE49-F238E27FC236}">
              <a16:creationId xmlns:a16="http://schemas.microsoft.com/office/drawing/2014/main" id="{44701F1E-9596-4F8F-87AF-9B925A9F3127}"/>
            </a:ext>
          </a:extLst>
        </xdr:cNvPr>
        <xdr:cNvSpPr/>
      </xdr:nvSpPr>
      <xdr:spPr>
        <a:xfrm>
          <a:off x="12763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53340</xdr:rowOff>
    </xdr:from>
    <xdr:to>
      <xdr:col>71</xdr:col>
      <xdr:colOff>177800</xdr:colOff>
      <xdr:row>58</xdr:row>
      <xdr:rowOff>95250</xdr:rowOff>
    </xdr:to>
    <xdr:cxnSp macro="">
      <xdr:nvCxnSpPr>
        <xdr:cNvPr id="562" name="直線コネクタ 561">
          <a:extLst>
            <a:ext uri="{FF2B5EF4-FFF2-40B4-BE49-F238E27FC236}">
              <a16:creationId xmlns:a16="http://schemas.microsoft.com/office/drawing/2014/main" id="{8F85F6DF-214A-4359-8216-CAD9E511DA73}"/>
            </a:ext>
          </a:extLst>
        </xdr:cNvPr>
        <xdr:cNvCxnSpPr/>
      </xdr:nvCxnSpPr>
      <xdr:spPr>
        <a:xfrm>
          <a:off x="12814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1B166162-81AE-4EC9-A37F-043928A4CDED}"/>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06266079-BC4E-4BA2-A1D2-A028EAA7A543}"/>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3D74E838-9BE1-49C3-93B2-599B2275A50C}"/>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DEE2C72F-49E5-47C3-8992-70DF2C054DAB}"/>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567" name="n_1mainValue【学校施設】&#10;有形固定資産減価償却率">
          <a:extLst>
            <a:ext uri="{FF2B5EF4-FFF2-40B4-BE49-F238E27FC236}">
              <a16:creationId xmlns:a16="http://schemas.microsoft.com/office/drawing/2014/main" id="{8AE9430D-B4A0-4F6F-9B99-DBA0734DAAE0}"/>
            </a:ext>
          </a:extLst>
        </xdr:cNvPr>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68" name="n_2mainValue【学校施設】&#10;有形固定資産減価償却率">
          <a:extLst>
            <a:ext uri="{FF2B5EF4-FFF2-40B4-BE49-F238E27FC236}">
              <a16:creationId xmlns:a16="http://schemas.microsoft.com/office/drawing/2014/main" id="{025AE074-8BB0-4800-841E-8E6E60303C18}"/>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569" name="n_3mainValue【学校施設】&#10;有形固定資産減価償却率">
          <a:extLst>
            <a:ext uri="{FF2B5EF4-FFF2-40B4-BE49-F238E27FC236}">
              <a16:creationId xmlns:a16="http://schemas.microsoft.com/office/drawing/2014/main" id="{A3E3A368-EA5B-4D59-BDA9-7850FB8D1844}"/>
            </a:ext>
          </a:extLst>
        </xdr:cNvPr>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570" name="n_4mainValue【学校施設】&#10;有形固定資産減価償却率">
          <a:extLst>
            <a:ext uri="{FF2B5EF4-FFF2-40B4-BE49-F238E27FC236}">
              <a16:creationId xmlns:a16="http://schemas.microsoft.com/office/drawing/2014/main" id="{2C9B48EF-574F-4117-84E7-3FB010D95231}"/>
            </a:ext>
          </a:extLst>
        </xdr:cNvPr>
        <xdr:cNvSpPr txBox="1"/>
      </xdr:nvSpPr>
      <xdr:spPr>
        <a:xfrm>
          <a:off x="12611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DE3D212-47EA-4CEF-8B97-4272C65DD0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F5AD46C-EA69-43CE-AD87-6210E37D57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024BA88-CDD0-4748-81A0-B42EA6D1C2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3C360FF2-333A-45F9-8355-F2FFF412C6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3429E7D7-3A36-4231-8B10-B66BF37D0E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62F6BEA6-6E1F-4D6C-8E61-A08B355458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09587E1-6AED-477D-A4F7-C996360436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DE494803-7F6A-4128-BA60-BD982A4267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AC026508-05B6-43D4-AD82-BA59EB2449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9EEA5D44-5521-4D7C-899B-1772201285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3E7FB169-A178-403D-A5BF-2C5F9DF8773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47A6832B-9ABF-47C9-889E-F40058D6341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BC85075-903E-4A1D-AAEB-697562341C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193FC754-8777-437B-A56D-B154100D1F2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E926732-9C6B-4693-8281-7EE9E9DBF4A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3B5361DE-1559-4058-9DFA-E1080243C9F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3D117C36-CDB4-44B3-8432-2DFCF4E2156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E03C850-E32B-4255-A9C9-7284D848ED9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57B9E35A-C66A-47AB-B9CA-FD79DBC6D9E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C9F17D2B-B178-4471-9862-1495DE4AA42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82F143DE-F2DE-433D-964C-3237820CA8A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8995DBAF-7194-4602-9BA9-7CA5DE26ED3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69ED195-3F73-4863-8FE0-B8F44ACF04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3FE4AF32-A0EB-4EFA-B7FD-CC1E01948E9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CEA24BE8-B594-4057-9412-3C1C27FEC5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6EB7C098-2503-43F1-9036-2F114F3B90CE}"/>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2C5C4D9C-2B6A-4C36-9CBB-EC48F16EEF17}"/>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7FDECD69-6F23-4670-9761-179679958EBF}"/>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D279C9BE-FC8E-40B5-8512-089AB48B8EB1}"/>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A270C648-7242-4ABD-AB51-5C539222C21C}"/>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6C3D5260-2F61-4483-BED6-70A6EC4C434C}"/>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9AC02AFE-24EA-43F7-887D-45E38B852D04}"/>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133223</xdr:rowOff>
    </xdr:from>
    <xdr:to>
      <xdr:col>112</xdr:col>
      <xdr:colOff>38100</xdr:colOff>
      <xdr:row>61</xdr:row>
      <xdr:rowOff>63373</xdr:rowOff>
    </xdr:to>
    <xdr:sp macro="" textlink="">
      <xdr:nvSpPr>
        <xdr:cNvPr id="603" name="フローチャート: 判断 602">
          <a:extLst>
            <a:ext uri="{FF2B5EF4-FFF2-40B4-BE49-F238E27FC236}">
              <a16:creationId xmlns:a16="http://schemas.microsoft.com/office/drawing/2014/main" id="{6D757445-7BB9-4AAF-844B-8BE16856C37B}"/>
            </a:ext>
          </a:extLst>
        </xdr:cNvPr>
        <xdr:cNvSpPr/>
      </xdr:nvSpPr>
      <xdr:spPr>
        <a:xfrm>
          <a:off x="2127250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116078</xdr:rowOff>
    </xdr:from>
    <xdr:to>
      <xdr:col>107</xdr:col>
      <xdr:colOff>101600</xdr:colOff>
      <xdr:row>61</xdr:row>
      <xdr:rowOff>46228</xdr:rowOff>
    </xdr:to>
    <xdr:sp macro="" textlink="">
      <xdr:nvSpPr>
        <xdr:cNvPr id="604" name="フローチャート: 判断 603">
          <a:extLst>
            <a:ext uri="{FF2B5EF4-FFF2-40B4-BE49-F238E27FC236}">
              <a16:creationId xmlns:a16="http://schemas.microsoft.com/office/drawing/2014/main" id="{989A5777-3E7B-48B2-8E83-5CFC950DA4E8}"/>
            </a:ext>
          </a:extLst>
        </xdr:cNvPr>
        <xdr:cNvSpPr/>
      </xdr:nvSpPr>
      <xdr:spPr>
        <a:xfrm>
          <a:off x="20383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131590</xdr:rowOff>
    </xdr:from>
    <xdr:to>
      <xdr:col>102</xdr:col>
      <xdr:colOff>165100</xdr:colOff>
      <xdr:row>61</xdr:row>
      <xdr:rowOff>61740</xdr:rowOff>
    </xdr:to>
    <xdr:sp macro="" textlink="">
      <xdr:nvSpPr>
        <xdr:cNvPr id="605" name="フローチャート: 判断 604">
          <a:extLst>
            <a:ext uri="{FF2B5EF4-FFF2-40B4-BE49-F238E27FC236}">
              <a16:creationId xmlns:a16="http://schemas.microsoft.com/office/drawing/2014/main" id="{373578EE-9786-49E5-B51A-AE080BA0A42E}"/>
            </a:ext>
          </a:extLst>
        </xdr:cNvPr>
        <xdr:cNvSpPr/>
      </xdr:nvSpPr>
      <xdr:spPr>
        <a:xfrm>
          <a:off x="19494500" y="104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81298</xdr:rowOff>
    </xdr:from>
    <xdr:to>
      <xdr:col>98</xdr:col>
      <xdr:colOff>38100</xdr:colOff>
      <xdr:row>61</xdr:row>
      <xdr:rowOff>11448</xdr:rowOff>
    </xdr:to>
    <xdr:sp macro="" textlink="">
      <xdr:nvSpPr>
        <xdr:cNvPr id="606" name="フローチャート: 判断 605">
          <a:extLst>
            <a:ext uri="{FF2B5EF4-FFF2-40B4-BE49-F238E27FC236}">
              <a16:creationId xmlns:a16="http://schemas.microsoft.com/office/drawing/2014/main" id="{9F6176CA-B4F5-4C33-8060-70EF02DA0122}"/>
            </a:ext>
          </a:extLst>
        </xdr:cNvPr>
        <xdr:cNvSpPr/>
      </xdr:nvSpPr>
      <xdr:spPr>
        <a:xfrm>
          <a:off x="18605500" y="103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2189A27-3E66-46E9-A935-9197DA6BFF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B070BB8-7F54-4279-AA2C-713E262FD4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0C6EBD2-A08D-40E7-9B68-B42940D59D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DFBDE31-9CA1-4946-9FF4-DF6B02D454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CF68768-DF47-467D-B952-D149C944BF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124406</xdr:rowOff>
    </xdr:from>
    <xdr:to>
      <xdr:col>116</xdr:col>
      <xdr:colOff>114300</xdr:colOff>
      <xdr:row>56</xdr:row>
      <xdr:rowOff>54556</xdr:rowOff>
    </xdr:to>
    <xdr:sp macro="" textlink="">
      <xdr:nvSpPr>
        <xdr:cNvPr id="612" name="楕円 611">
          <a:extLst>
            <a:ext uri="{FF2B5EF4-FFF2-40B4-BE49-F238E27FC236}">
              <a16:creationId xmlns:a16="http://schemas.microsoft.com/office/drawing/2014/main" id="{27314CBB-D0F1-4383-8DE6-42E8DD120563}"/>
            </a:ext>
          </a:extLst>
        </xdr:cNvPr>
        <xdr:cNvSpPr/>
      </xdr:nvSpPr>
      <xdr:spPr>
        <a:xfrm>
          <a:off x="22110700" y="95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147283</xdr:rowOff>
    </xdr:from>
    <xdr:ext cx="469744" cy="259045"/>
    <xdr:sp macro="" textlink="">
      <xdr:nvSpPr>
        <xdr:cNvPr id="613" name="【学校施設】&#10;一人当たり面積該当値テキスト">
          <a:extLst>
            <a:ext uri="{FF2B5EF4-FFF2-40B4-BE49-F238E27FC236}">
              <a16:creationId xmlns:a16="http://schemas.microsoft.com/office/drawing/2014/main" id="{96C6D878-1144-4EB4-8066-8DFB53F7DEB9}"/>
            </a:ext>
          </a:extLst>
        </xdr:cNvPr>
        <xdr:cNvSpPr txBox="1"/>
      </xdr:nvSpPr>
      <xdr:spPr>
        <a:xfrm>
          <a:off x="22199600" y="9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29210</xdr:rowOff>
    </xdr:from>
    <xdr:to>
      <xdr:col>112</xdr:col>
      <xdr:colOff>38100</xdr:colOff>
      <xdr:row>56</xdr:row>
      <xdr:rowOff>130810</xdr:rowOff>
    </xdr:to>
    <xdr:sp macro="" textlink="">
      <xdr:nvSpPr>
        <xdr:cNvPr id="614" name="楕円 613">
          <a:extLst>
            <a:ext uri="{FF2B5EF4-FFF2-40B4-BE49-F238E27FC236}">
              <a16:creationId xmlns:a16="http://schemas.microsoft.com/office/drawing/2014/main" id="{41A1FA0B-67D1-425B-8C00-E340F95D0B02}"/>
            </a:ext>
          </a:extLst>
        </xdr:cNvPr>
        <xdr:cNvSpPr/>
      </xdr:nvSpPr>
      <xdr:spPr>
        <a:xfrm>
          <a:off x="2127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3756</xdr:rowOff>
    </xdr:from>
    <xdr:to>
      <xdr:col>116</xdr:col>
      <xdr:colOff>63500</xdr:colOff>
      <xdr:row>56</xdr:row>
      <xdr:rowOff>80010</xdr:rowOff>
    </xdr:to>
    <xdr:cxnSp macro="">
      <xdr:nvCxnSpPr>
        <xdr:cNvPr id="615" name="直線コネクタ 614">
          <a:extLst>
            <a:ext uri="{FF2B5EF4-FFF2-40B4-BE49-F238E27FC236}">
              <a16:creationId xmlns:a16="http://schemas.microsoft.com/office/drawing/2014/main" id="{53537259-ECF6-48DB-B38F-2BBB56EEDAFF}"/>
            </a:ext>
          </a:extLst>
        </xdr:cNvPr>
        <xdr:cNvCxnSpPr/>
      </xdr:nvCxnSpPr>
      <xdr:spPr>
        <a:xfrm flipV="1">
          <a:off x="21323300" y="9604956"/>
          <a:ext cx="8382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81298</xdr:rowOff>
    </xdr:from>
    <xdr:to>
      <xdr:col>107</xdr:col>
      <xdr:colOff>101600</xdr:colOff>
      <xdr:row>57</xdr:row>
      <xdr:rowOff>11448</xdr:rowOff>
    </xdr:to>
    <xdr:sp macro="" textlink="">
      <xdr:nvSpPr>
        <xdr:cNvPr id="616" name="楕円 615">
          <a:extLst>
            <a:ext uri="{FF2B5EF4-FFF2-40B4-BE49-F238E27FC236}">
              <a16:creationId xmlns:a16="http://schemas.microsoft.com/office/drawing/2014/main" id="{581D8F95-7AC4-487D-9B76-953530F016AF}"/>
            </a:ext>
          </a:extLst>
        </xdr:cNvPr>
        <xdr:cNvSpPr/>
      </xdr:nvSpPr>
      <xdr:spPr>
        <a:xfrm>
          <a:off x="20383500" y="96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80010</xdr:rowOff>
    </xdr:from>
    <xdr:to>
      <xdr:col>111</xdr:col>
      <xdr:colOff>177800</xdr:colOff>
      <xdr:row>56</xdr:row>
      <xdr:rowOff>132098</xdr:rowOff>
    </xdr:to>
    <xdr:cxnSp macro="">
      <xdr:nvCxnSpPr>
        <xdr:cNvPr id="617" name="直線コネクタ 616">
          <a:extLst>
            <a:ext uri="{FF2B5EF4-FFF2-40B4-BE49-F238E27FC236}">
              <a16:creationId xmlns:a16="http://schemas.microsoft.com/office/drawing/2014/main" id="{18717BF6-FEF1-49DC-B3F3-90D1C53F40B5}"/>
            </a:ext>
          </a:extLst>
        </xdr:cNvPr>
        <xdr:cNvCxnSpPr/>
      </xdr:nvCxnSpPr>
      <xdr:spPr>
        <a:xfrm flipV="1">
          <a:off x="20434300" y="9681210"/>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112159</xdr:rowOff>
    </xdr:from>
    <xdr:to>
      <xdr:col>102</xdr:col>
      <xdr:colOff>165100</xdr:colOff>
      <xdr:row>57</xdr:row>
      <xdr:rowOff>42309</xdr:rowOff>
    </xdr:to>
    <xdr:sp macro="" textlink="">
      <xdr:nvSpPr>
        <xdr:cNvPr id="618" name="楕円 617">
          <a:extLst>
            <a:ext uri="{FF2B5EF4-FFF2-40B4-BE49-F238E27FC236}">
              <a16:creationId xmlns:a16="http://schemas.microsoft.com/office/drawing/2014/main" id="{D033B1FA-A2E9-44C9-A288-037EC9A3CCAB}"/>
            </a:ext>
          </a:extLst>
        </xdr:cNvPr>
        <xdr:cNvSpPr/>
      </xdr:nvSpPr>
      <xdr:spPr>
        <a:xfrm>
          <a:off x="19494500" y="97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132098</xdr:rowOff>
    </xdr:from>
    <xdr:to>
      <xdr:col>107</xdr:col>
      <xdr:colOff>50800</xdr:colOff>
      <xdr:row>56</xdr:row>
      <xdr:rowOff>162959</xdr:rowOff>
    </xdr:to>
    <xdr:cxnSp macro="">
      <xdr:nvCxnSpPr>
        <xdr:cNvPr id="619" name="直線コネクタ 618">
          <a:extLst>
            <a:ext uri="{FF2B5EF4-FFF2-40B4-BE49-F238E27FC236}">
              <a16:creationId xmlns:a16="http://schemas.microsoft.com/office/drawing/2014/main" id="{16224F71-A92A-4CDB-B171-1EEF06A8B2D8}"/>
            </a:ext>
          </a:extLst>
        </xdr:cNvPr>
        <xdr:cNvCxnSpPr/>
      </xdr:nvCxnSpPr>
      <xdr:spPr>
        <a:xfrm flipV="1">
          <a:off x="19545300" y="973329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145306</xdr:rowOff>
    </xdr:from>
    <xdr:to>
      <xdr:col>98</xdr:col>
      <xdr:colOff>38100</xdr:colOff>
      <xdr:row>57</xdr:row>
      <xdr:rowOff>75456</xdr:rowOff>
    </xdr:to>
    <xdr:sp macro="" textlink="">
      <xdr:nvSpPr>
        <xdr:cNvPr id="620" name="楕円 619">
          <a:extLst>
            <a:ext uri="{FF2B5EF4-FFF2-40B4-BE49-F238E27FC236}">
              <a16:creationId xmlns:a16="http://schemas.microsoft.com/office/drawing/2014/main" id="{DFF03B06-84F2-48B3-9CCD-08FC6B1DC4C8}"/>
            </a:ext>
          </a:extLst>
        </xdr:cNvPr>
        <xdr:cNvSpPr/>
      </xdr:nvSpPr>
      <xdr:spPr>
        <a:xfrm>
          <a:off x="18605500" y="97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162959</xdr:rowOff>
    </xdr:from>
    <xdr:to>
      <xdr:col>102</xdr:col>
      <xdr:colOff>114300</xdr:colOff>
      <xdr:row>57</xdr:row>
      <xdr:rowOff>24656</xdr:rowOff>
    </xdr:to>
    <xdr:cxnSp macro="">
      <xdr:nvCxnSpPr>
        <xdr:cNvPr id="621" name="直線コネクタ 620">
          <a:extLst>
            <a:ext uri="{FF2B5EF4-FFF2-40B4-BE49-F238E27FC236}">
              <a16:creationId xmlns:a16="http://schemas.microsoft.com/office/drawing/2014/main" id="{9E9F7A67-17E7-4F4A-8357-C8C661B83CBA}"/>
            </a:ext>
          </a:extLst>
        </xdr:cNvPr>
        <xdr:cNvCxnSpPr/>
      </xdr:nvCxnSpPr>
      <xdr:spPr>
        <a:xfrm flipV="1">
          <a:off x="18656300" y="976415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54500</xdr:rowOff>
    </xdr:from>
    <xdr:ext cx="469744" cy="259045"/>
    <xdr:sp macro="" textlink="">
      <xdr:nvSpPr>
        <xdr:cNvPr id="622" name="n_1aveValue【学校施設】&#10;一人当たり面積">
          <a:extLst>
            <a:ext uri="{FF2B5EF4-FFF2-40B4-BE49-F238E27FC236}">
              <a16:creationId xmlns:a16="http://schemas.microsoft.com/office/drawing/2014/main" id="{A5E338FF-F2E7-4FB4-B49A-9D50F6D8B84A}"/>
            </a:ext>
          </a:extLst>
        </xdr:cNvPr>
        <xdr:cNvSpPr txBox="1"/>
      </xdr:nvSpPr>
      <xdr:spPr>
        <a:xfrm>
          <a:off x="2107572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37355</xdr:rowOff>
    </xdr:from>
    <xdr:ext cx="469744" cy="259045"/>
    <xdr:sp macro="" textlink="">
      <xdr:nvSpPr>
        <xdr:cNvPr id="623" name="n_2aveValue【学校施設】&#10;一人当たり面積">
          <a:extLst>
            <a:ext uri="{FF2B5EF4-FFF2-40B4-BE49-F238E27FC236}">
              <a16:creationId xmlns:a16="http://schemas.microsoft.com/office/drawing/2014/main" id="{C38A0BF3-E8B5-4EE4-86D1-E529F259D0F0}"/>
            </a:ext>
          </a:extLst>
        </xdr:cNvPr>
        <xdr:cNvSpPr txBox="1"/>
      </xdr:nvSpPr>
      <xdr:spPr>
        <a:xfrm>
          <a:off x="20199427"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52867</xdr:rowOff>
    </xdr:from>
    <xdr:ext cx="469744" cy="259045"/>
    <xdr:sp macro="" textlink="">
      <xdr:nvSpPr>
        <xdr:cNvPr id="624" name="n_3aveValue【学校施設】&#10;一人当たり面積">
          <a:extLst>
            <a:ext uri="{FF2B5EF4-FFF2-40B4-BE49-F238E27FC236}">
              <a16:creationId xmlns:a16="http://schemas.microsoft.com/office/drawing/2014/main" id="{93AAA181-B62C-4124-9311-43FCA67EB2BD}"/>
            </a:ext>
          </a:extLst>
        </xdr:cNvPr>
        <xdr:cNvSpPr txBox="1"/>
      </xdr:nvSpPr>
      <xdr:spPr>
        <a:xfrm>
          <a:off x="19310427" y="105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2575</xdr:rowOff>
    </xdr:from>
    <xdr:ext cx="469744" cy="259045"/>
    <xdr:sp macro="" textlink="">
      <xdr:nvSpPr>
        <xdr:cNvPr id="625" name="n_4aveValue【学校施設】&#10;一人当たり面積">
          <a:extLst>
            <a:ext uri="{FF2B5EF4-FFF2-40B4-BE49-F238E27FC236}">
              <a16:creationId xmlns:a16="http://schemas.microsoft.com/office/drawing/2014/main" id="{276CC04F-6B4D-4F06-B396-42ED4C0E76C1}"/>
            </a:ext>
          </a:extLst>
        </xdr:cNvPr>
        <xdr:cNvSpPr txBox="1"/>
      </xdr:nvSpPr>
      <xdr:spPr>
        <a:xfrm>
          <a:off x="18421427" y="1046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147337</xdr:rowOff>
    </xdr:from>
    <xdr:ext cx="469744" cy="259045"/>
    <xdr:sp macro="" textlink="">
      <xdr:nvSpPr>
        <xdr:cNvPr id="626" name="n_1mainValue【学校施設】&#10;一人当たり面積">
          <a:extLst>
            <a:ext uri="{FF2B5EF4-FFF2-40B4-BE49-F238E27FC236}">
              <a16:creationId xmlns:a16="http://schemas.microsoft.com/office/drawing/2014/main" id="{336943FC-6D13-4785-90EE-C6E2C137BC56}"/>
            </a:ext>
          </a:extLst>
        </xdr:cNvPr>
        <xdr:cNvSpPr txBox="1"/>
      </xdr:nvSpPr>
      <xdr:spPr>
        <a:xfrm>
          <a:off x="21075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27975</xdr:rowOff>
    </xdr:from>
    <xdr:ext cx="469744" cy="259045"/>
    <xdr:sp macro="" textlink="">
      <xdr:nvSpPr>
        <xdr:cNvPr id="627" name="n_2mainValue【学校施設】&#10;一人当たり面積">
          <a:extLst>
            <a:ext uri="{FF2B5EF4-FFF2-40B4-BE49-F238E27FC236}">
              <a16:creationId xmlns:a16="http://schemas.microsoft.com/office/drawing/2014/main" id="{CE745FC7-E362-4F4B-877D-03FBD0F42039}"/>
            </a:ext>
          </a:extLst>
        </xdr:cNvPr>
        <xdr:cNvSpPr txBox="1"/>
      </xdr:nvSpPr>
      <xdr:spPr>
        <a:xfrm>
          <a:off x="20199427" y="94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58836</xdr:rowOff>
    </xdr:from>
    <xdr:ext cx="469744" cy="259045"/>
    <xdr:sp macro="" textlink="">
      <xdr:nvSpPr>
        <xdr:cNvPr id="628" name="n_3mainValue【学校施設】&#10;一人当たり面積">
          <a:extLst>
            <a:ext uri="{FF2B5EF4-FFF2-40B4-BE49-F238E27FC236}">
              <a16:creationId xmlns:a16="http://schemas.microsoft.com/office/drawing/2014/main" id="{BBAEECC9-DEFB-4E37-8FDD-7F6FFF9CA555}"/>
            </a:ext>
          </a:extLst>
        </xdr:cNvPr>
        <xdr:cNvSpPr txBox="1"/>
      </xdr:nvSpPr>
      <xdr:spPr>
        <a:xfrm>
          <a:off x="19310427" y="94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91983</xdr:rowOff>
    </xdr:from>
    <xdr:ext cx="469744" cy="259045"/>
    <xdr:sp macro="" textlink="">
      <xdr:nvSpPr>
        <xdr:cNvPr id="629" name="n_4mainValue【学校施設】&#10;一人当たり面積">
          <a:extLst>
            <a:ext uri="{FF2B5EF4-FFF2-40B4-BE49-F238E27FC236}">
              <a16:creationId xmlns:a16="http://schemas.microsoft.com/office/drawing/2014/main" id="{18063729-9B7D-4132-844B-90EA00AA487D}"/>
            </a:ext>
          </a:extLst>
        </xdr:cNvPr>
        <xdr:cNvSpPr txBox="1"/>
      </xdr:nvSpPr>
      <xdr:spPr>
        <a:xfrm>
          <a:off x="18421427" y="95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69760FA-D775-4F7D-BE61-247C9754C7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42E2D4AD-CB67-45FD-AC1E-E29B8650E6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CCFB8741-B10D-4BF0-91C8-3ECB4BEEA4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2D5E9983-643D-44D3-A963-BD7B66DC3C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2CDD966-2AE6-40C4-B2F0-11D97F000D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9B7A5D5-24E0-40F7-8B0B-76132B8CBA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FCEF36C-4FA5-4582-9BA4-00690B7497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BEF7156-9AEB-4EFE-BDAD-35387A0194D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52A4B477-273E-4CA5-B774-FFCD84E4EA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40780552-A04B-4A35-917F-F5A16EE413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2615C161-D4D2-4BF4-A1FD-3B81730ECA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9EB010E7-747E-46F4-A69B-1F383315B9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47814E4-41D5-4D17-A20E-A2181CA92B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E0075F77-B97D-4A04-BA2B-C6F72EF061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DB5B9F54-2A62-4203-A042-1A4EFD93D6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5668B0F5-B4ED-41F2-885B-D9EFB41F18A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A6DCFEB-EFE5-4ABA-B4E9-71CF8A9823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8CE6F910-AA59-4F50-81B7-96DD5B0BA6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254941EA-1BBD-414F-8985-AF9AFDF14F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FD506C22-5C38-45D4-8B19-B031056075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3DC13510-8C7B-4111-B5E5-9ADD132FBA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425A8278-C96C-4254-91F6-F4CE9C340C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C4861DAF-4D1A-4497-88B9-ACE8DC2514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7D4C8EE9-7C46-4FB4-8783-2339F54C6B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DD6F7B6-E009-473D-B751-89FFB8F39D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E2B8FBCD-A0D2-47DE-93B9-E5C80F2495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D928C3A0-8F0F-4FBD-9875-54B3113EA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26EFB137-DD52-4B1E-AAE1-9523D4A674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9103D4F-631A-4617-9BAD-D466C370F3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AA225E57-E237-4386-BCAD-35A57912389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6DA5EEA5-07FE-4512-9520-1F5BF587B8C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7291103F-EED9-4C2A-8809-927C33C4AF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E75477BA-B2D4-4A1E-B398-792A4D2F70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60B7FAF4-84D0-483C-83C6-4C27A53215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6A2E281E-6404-42AC-BA03-EE4E6AC14E7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EA90E966-2294-4B41-9F84-5D802759F9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E7FF225B-B48C-48FD-AC29-27CCF583B4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28386D04-28A6-4DFD-AD1F-BC8844C46F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4FD0F844-D283-4DC7-92CC-022F035B931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C6262EF4-27A6-4B80-9A47-6660C4A4D5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F456341F-2B0E-48F5-B58C-FEF902C7A3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01AA22C4-EC42-4C0A-A0FA-6066E0392D56}"/>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D667FAA2-1F02-447B-BE18-6DCF413AFF1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4EF25C59-317B-4331-A811-4C319203928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800B5043-3638-4C32-B399-4CA8402EBBD7}"/>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7B9438FD-61A1-47C8-80BB-8AADACCBFE86}"/>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D19907A5-2F73-4384-8234-A0D23D87A190}"/>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62B31890-C885-4A7E-AF92-AA382E3E1947}"/>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15602</xdr:rowOff>
    </xdr:from>
    <xdr:to>
      <xdr:col>81</xdr:col>
      <xdr:colOff>101600</xdr:colOff>
      <xdr:row>106</xdr:row>
      <xdr:rowOff>117202</xdr:rowOff>
    </xdr:to>
    <xdr:sp macro="" textlink="">
      <xdr:nvSpPr>
        <xdr:cNvPr id="678" name="フローチャート: 判断 677">
          <a:extLst>
            <a:ext uri="{FF2B5EF4-FFF2-40B4-BE49-F238E27FC236}">
              <a16:creationId xmlns:a16="http://schemas.microsoft.com/office/drawing/2014/main" id="{129A9A9F-46F3-4406-98E8-FD3316D5CDD4}"/>
            </a:ext>
          </a:extLst>
        </xdr:cNvPr>
        <xdr:cNvSpPr/>
      </xdr:nvSpPr>
      <xdr:spPr>
        <a:xfrm>
          <a:off x="15430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679" name="フローチャート: 判断 678">
          <a:extLst>
            <a:ext uri="{FF2B5EF4-FFF2-40B4-BE49-F238E27FC236}">
              <a16:creationId xmlns:a16="http://schemas.microsoft.com/office/drawing/2014/main" id="{164BFF98-2F63-41DB-912B-027939AB9E72}"/>
            </a:ext>
          </a:extLst>
        </xdr:cNvPr>
        <xdr:cNvSpPr/>
      </xdr:nvSpPr>
      <xdr:spPr>
        <a:xfrm>
          <a:off x="1454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80" name="フローチャート: 判断 679">
          <a:extLst>
            <a:ext uri="{FF2B5EF4-FFF2-40B4-BE49-F238E27FC236}">
              <a16:creationId xmlns:a16="http://schemas.microsoft.com/office/drawing/2014/main" id="{A19418EC-77CE-41A0-855B-1DE782E1926E}"/>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44994</xdr:rowOff>
    </xdr:from>
    <xdr:to>
      <xdr:col>67</xdr:col>
      <xdr:colOff>101600</xdr:colOff>
      <xdr:row>105</xdr:row>
      <xdr:rowOff>146594</xdr:rowOff>
    </xdr:to>
    <xdr:sp macro="" textlink="">
      <xdr:nvSpPr>
        <xdr:cNvPr id="681" name="フローチャート: 判断 680">
          <a:extLst>
            <a:ext uri="{FF2B5EF4-FFF2-40B4-BE49-F238E27FC236}">
              <a16:creationId xmlns:a16="http://schemas.microsoft.com/office/drawing/2014/main" id="{197D9B17-982D-49F4-BB41-D7C00D5F2AF6}"/>
            </a:ext>
          </a:extLst>
        </xdr:cNvPr>
        <xdr:cNvSpPr/>
      </xdr:nvSpPr>
      <xdr:spPr>
        <a:xfrm>
          <a:off x="12763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3157744-E674-4230-89EC-9ACC163A2C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25F497C-A2CB-44DC-B88E-CA8DE8FC66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F5F6A78-B320-4E10-AE53-8B0F7FD34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BF0F054E-B397-4002-8466-87A959E523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2C958D1-D537-4383-B4EE-BF9969E732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136434</xdr:rowOff>
    </xdr:from>
    <xdr:to>
      <xdr:col>85</xdr:col>
      <xdr:colOff>177800</xdr:colOff>
      <xdr:row>109</xdr:row>
      <xdr:rowOff>66584</xdr:rowOff>
    </xdr:to>
    <xdr:sp macro="" textlink="">
      <xdr:nvSpPr>
        <xdr:cNvPr id="687" name="楕円 686">
          <a:extLst>
            <a:ext uri="{FF2B5EF4-FFF2-40B4-BE49-F238E27FC236}">
              <a16:creationId xmlns:a16="http://schemas.microsoft.com/office/drawing/2014/main" id="{B1AA4F32-A458-48DD-B79D-CF794C91E2AC}"/>
            </a:ext>
          </a:extLst>
        </xdr:cNvPr>
        <xdr:cNvSpPr/>
      </xdr:nvSpPr>
      <xdr:spPr>
        <a:xfrm>
          <a:off x="162687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51361</xdr:rowOff>
    </xdr:from>
    <xdr:ext cx="405111" cy="259045"/>
    <xdr:sp macro="" textlink="">
      <xdr:nvSpPr>
        <xdr:cNvPr id="688" name="【公民館】&#10;有形固定資産減価償却率該当値テキスト">
          <a:extLst>
            <a:ext uri="{FF2B5EF4-FFF2-40B4-BE49-F238E27FC236}">
              <a16:creationId xmlns:a16="http://schemas.microsoft.com/office/drawing/2014/main" id="{28ACFAA4-D4A0-4213-8FCC-9C1526673C45}"/>
            </a:ext>
          </a:extLst>
        </xdr:cNvPr>
        <xdr:cNvSpPr txBox="1"/>
      </xdr:nvSpPr>
      <xdr:spPr>
        <a:xfrm>
          <a:off x="16357600" y="185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131536</xdr:rowOff>
    </xdr:from>
    <xdr:to>
      <xdr:col>81</xdr:col>
      <xdr:colOff>101600</xdr:colOff>
      <xdr:row>109</xdr:row>
      <xdr:rowOff>61686</xdr:rowOff>
    </xdr:to>
    <xdr:sp macro="" textlink="">
      <xdr:nvSpPr>
        <xdr:cNvPr id="689" name="楕円 688">
          <a:extLst>
            <a:ext uri="{FF2B5EF4-FFF2-40B4-BE49-F238E27FC236}">
              <a16:creationId xmlns:a16="http://schemas.microsoft.com/office/drawing/2014/main" id="{EB16351A-AFC2-49C9-BB1E-BC3CF7A5D160}"/>
            </a:ext>
          </a:extLst>
        </xdr:cNvPr>
        <xdr:cNvSpPr/>
      </xdr:nvSpPr>
      <xdr:spPr>
        <a:xfrm>
          <a:off x="15430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10886</xdr:rowOff>
    </xdr:from>
    <xdr:to>
      <xdr:col>85</xdr:col>
      <xdr:colOff>127000</xdr:colOff>
      <xdr:row>109</xdr:row>
      <xdr:rowOff>15784</xdr:rowOff>
    </xdr:to>
    <xdr:cxnSp macro="">
      <xdr:nvCxnSpPr>
        <xdr:cNvPr id="690" name="直線コネクタ 689">
          <a:extLst>
            <a:ext uri="{FF2B5EF4-FFF2-40B4-BE49-F238E27FC236}">
              <a16:creationId xmlns:a16="http://schemas.microsoft.com/office/drawing/2014/main" id="{0BE70162-8A7C-47B2-A0D3-DC02C81DB4F2}"/>
            </a:ext>
          </a:extLst>
        </xdr:cNvPr>
        <xdr:cNvCxnSpPr/>
      </xdr:nvCxnSpPr>
      <xdr:spPr>
        <a:xfrm>
          <a:off x="15481300" y="186989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126637</xdr:rowOff>
    </xdr:from>
    <xdr:to>
      <xdr:col>76</xdr:col>
      <xdr:colOff>165100</xdr:colOff>
      <xdr:row>109</xdr:row>
      <xdr:rowOff>56787</xdr:rowOff>
    </xdr:to>
    <xdr:sp macro="" textlink="">
      <xdr:nvSpPr>
        <xdr:cNvPr id="691" name="楕円 690">
          <a:extLst>
            <a:ext uri="{FF2B5EF4-FFF2-40B4-BE49-F238E27FC236}">
              <a16:creationId xmlns:a16="http://schemas.microsoft.com/office/drawing/2014/main" id="{F98DB02D-AB09-4420-BFA1-3F582C779A45}"/>
            </a:ext>
          </a:extLst>
        </xdr:cNvPr>
        <xdr:cNvSpPr/>
      </xdr:nvSpPr>
      <xdr:spPr>
        <a:xfrm>
          <a:off x="14541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5987</xdr:rowOff>
    </xdr:from>
    <xdr:to>
      <xdr:col>81</xdr:col>
      <xdr:colOff>50800</xdr:colOff>
      <xdr:row>109</xdr:row>
      <xdr:rowOff>10886</xdr:rowOff>
    </xdr:to>
    <xdr:cxnSp macro="">
      <xdr:nvCxnSpPr>
        <xdr:cNvPr id="692" name="直線コネクタ 691">
          <a:extLst>
            <a:ext uri="{FF2B5EF4-FFF2-40B4-BE49-F238E27FC236}">
              <a16:creationId xmlns:a16="http://schemas.microsoft.com/office/drawing/2014/main" id="{6ECA074C-BE67-4EB7-BB3A-C353C9A8483F}"/>
            </a:ext>
          </a:extLst>
        </xdr:cNvPr>
        <xdr:cNvCxnSpPr/>
      </xdr:nvCxnSpPr>
      <xdr:spPr>
        <a:xfrm>
          <a:off x="14592300" y="186940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102144</xdr:rowOff>
    </xdr:from>
    <xdr:to>
      <xdr:col>72</xdr:col>
      <xdr:colOff>38100</xdr:colOff>
      <xdr:row>109</xdr:row>
      <xdr:rowOff>32294</xdr:rowOff>
    </xdr:to>
    <xdr:sp macro="" textlink="">
      <xdr:nvSpPr>
        <xdr:cNvPr id="693" name="楕円 692">
          <a:extLst>
            <a:ext uri="{FF2B5EF4-FFF2-40B4-BE49-F238E27FC236}">
              <a16:creationId xmlns:a16="http://schemas.microsoft.com/office/drawing/2014/main" id="{5D3E1282-CD34-4C40-83B4-86D8D35CB076}"/>
            </a:ext>
          </a:extLst>
        </xdr:cNvPr>
        <xdr:cNvSpPr/>
      </xdr:nvSpPr>
      <xdr:spPr>
        <a:xfrm>
          <a:off x="13652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152944</xdr:rowOff>
    </xdr:from>
    <xdr:to>
      <xdr:col>76</xdr:col>
      <xdr:colOff>114300</xdr:colOff>
      <xdr:row>109</xdr:row>
      <xdr:rowOff>5987</xdr:rowOff>
    </xdr:to>
    <xdr:cxnSp macro="">
      <xdr:nvCxnSpPr>
        <xdr:cNvPr id="694" name="直線コネクタ 693">
          <a:extLst>
            <a:ext uri="{FF2B5EF4-FFF2-40B4-BE49-F238E27FC236}">
              <a16:creationId xmlns:a16="http://schemas.microsoft.com/office/drawing/2014/main" id="{7A938360-F407-4774-806F-039545BF9070}"/>
            </a:ext>
          </a:extLst>
        </xdr:cNvPr>
        <xdr:cNvCxnSpPr/>
      </xdr:nvCxnSpPr>
      <xdr:spPr>
        <a:xfrm>
          <a:off x="13703300" y="186695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66221</xdr:rowOff>
    </xdr:from>
    <xdr:to>
      <xdr:col>67</xdr:col>
      <xdr:colOff>101600</xdr:colOff>
      <xdr:row>108</xdr:row>
      <xdr:rowOff>167821</xdr:rowOff>
    </xdr:to>
    <xdr:sp macro="" textlink="">
      <xdr:nvSpPr>
        <xdr:cNvPr id="695" name="楕円 694">
          <a:extLst>
            <a:ext uri="{FF2B5EF4-FFF2-40B4-BE49-F238E27FC236}">
              <a16:creationId xmlns:a16="http://schemas.microsoft.com/office/drawing/2014/main" id="{32A32F5D-5F8A-49A0-AFFC-8D9D398894F8}"/>
            </a:ext>
          </a:extLst>
        </xdr:cNvPr>
        <xdr:cNvSpPr/>
      </xdr:nvSpPr>
      <xdr:spPr>
        <a:xfrm>
          <a:off x="1276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117021</xdr:rowOff>
    </xdr:from>
    <xdr:to>
      <xdr:col>71</xdr:col>
      <xdr:colOff>177800</xdr:colOff>
      <xdr:row>108</xdr:row>
      <xdr:rowOff>152944</xdr:rowOff>
    </xdr:to>
    <xdr:cxnSp macro="">
      <xdr:nvCxnSpPr>
        <xdr:cNvPr id="696" name="直線コネクタ 695">
          <a:extLst>
            <a:ext uri="{FF2B5EF4-FFF2-40B4-BE49-F238E27FC236}">
              <a16:creationId xmlns:a16="http://schemas.microsoft.com/office/drawing/2014/main" id="{07CE4B86-28F8-4B6B-BC46-4AB754BBE7FD}"/>
            </a:ext>
          </a:extLst>
        </xdr:cNvPr>
        <xdr:cNvCxnSpPr/>
      </xdr:nvCxnSpPr>
      <xdr:spPr>
        <a:xfrm>
          <a:off x="12814300" y="1863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133729</xdr:rowOff>
    </xdr:from>
    <xdr:ext cx="405111" cy="259045"/>
    <xdr:sp macro="" textlink="">
      <xdr:nvSpPr>
        <xdr:cNvPr id="697" name="n_1aveValue【公民館】&#10;有形固定資産減価償却率">
          <a:extLst>
            <a:ext uri="{FF2B5EF4-FFF2-40B4-BE49-F238E27FC236}">
              <a16:creationId xmlns:a16="http://schemas.microsoft.com/office/drawing/2014/main" id="{EF9DC5BF-9832-4675-A929-FFA1BF93C027}"/>
            </a:ext>
          </a:extLst>
        </xdr:cNvPr>
        <xdr:cNvSpPr txBox="1"/>
      </xdr:nvSpPr>
      <xdr:spPr>
        <a:xfrm>
          <a:off x="15266044" y="1796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48821</xdr:rowOff>
    </xdr:from>
    <xdr:ext cx="405111" cy="259045"/>
    <xdr:sp macro="" textlink="">
      <xdr:nvSpPr>
        <xdr:cNvPr id="698" name="n_2aveValue【公民館】&#10;有形固定資産減価償却率">
          <a:extLst>
            <a:ext uri="{FF2B5EF4-FFF2-40B4-BE49-F238E27FC236}">
              <a16:creationId xmlns:a16="http://schemas.microsoft.com/office/drawing/2014/main" id="{5C58C5BA-B93B-4231-A060-14D590CCB3BA}"/>
            </a:ext>
          </a:extLst>
        </xdr:cNvPr>
        <xdr:cNvSpPr txBox="1"/>
      </xdr:nvSpPr>
      <xdr:spPr>
        <a:xfrm>
          <a:off x="14389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9" name="n_3aveValue【公民館】&#10;有形固定資産減価償却率">
          <a:extLst>
            <a:ext uri="{FF2B5EF4-FFF2-40B4-BE49-F238E27FC236}">
              <a16:creationId xmlns:a16="http://schemas.microsoft.com/office/drawing/2014/main" id="{7C9AF00D-C3EF-424B-AF8F-A6074309C4B5}"/>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163121</xdr:rowOff>
    </xdr:from>
    <xdr:ext cx="405111" cy="259045"/>
    <xdr:sp macro="" textlink="">
      <xdr:nvSpPr>
        <xdr:cNvPr id="700" name="n_4aveValue【公民館】&#10;有形固定資産減価償却率">
          <a:extLst>
            <a:ext uri="{FF2B5EF4-FFF2-40B4-BE49-F238E27FC236}">
              <a16:creationId xmlns:a16="http://schemas.microsoft.com/office/drawing/2014/main" id="{800ABCE4-321D-45FF-8C3D-3D44ECF0673B}"/>
            </a:ext>
          </a:extLst>
        </xdr:cNvPr>
        <xdr:cNvSpPr txBox="1"/>
      </xdr:nvSpPr>
      <xdr:spPr>
        <a:xfrm>
          <a:off x="12611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52813</xdr:rowOff>
    </xdr:from>
    <xdr:ext cx="405111" cy="259045"/>
    <xdr:sp macro="" textlink="">
      <xdr:nvSpPr>
        <xdr:cNvPr id="701" name="n_1mainValue【公民館】&#10;有形固定資産減価償却率">
          <a:extLst>
            <a:ext uri="{FF2B5EF4-FFF2-40B4-BE49-F238E27FC236}">
              <a16:creationId xmlns:a16="http://schemas.microsoft.com/office/drawing/2014/main" id="{D8E47458-F9A1-46F5-962B-AE757D3C83BA}"/>
            </a:ext>
          </a:extLst>
        </xdr:cNvPr>
        <xdr:cNvSpPr txBox="1"/>
      </xdr:nvSpPr>
      <xdr:spPr>
        <a:xfrm>
          <a:off x="15266044" y="187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47914</xdr:rowOff>
    </xdr:from>
    <xdr:ext cx="405111" cy="259045"/>
    <xdr:sp macro="" textlink="">
      <xdr:nvSpPr>
        <xdr:cNvPr id="702" name="n_2mainValue【公民館】&#10;有形固定資産減価償却率">
          <a:extLst>
            <a:ext uri="{FF2B5EF4-FFF2-40B4-BE49-F238E27FC236}">
              <a16:creationId xmlns:a16="http://schemas.microsoft.com/office/drawing/2014/main" id="{2D9EA1DF-A3F6-4176-AC9E-BCC26866C97B}"/>
            </a:ext>
          </a:extLst>
        </xdr:cNvPr>
        <xdr:cNvSpPr txBox="1"/>
      </xdr:nvSpPr>
      <xdr:spPr>
        <a:xfrm>
          <a:off x="14389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23421</xdr:rowOff>
    </xdr:from>
    <xdr:ext cx="405111" cy="259045"/>
    <xdr:sp macro="" textlink="">
      <xdr:nvSpPr>
        <xdr:cNvPr id="703" name="n_3mainValue【公民館】&#10;有形固定資産減価償却率">
          <a:extLst>
            <a:ext uri="{FF2B5EF4-FFF2-40B4-BE49-F238E27FC236}">
              <a16:creationId xmlns:a16="http://schemas.microsoft.com/office/drawing/2014/main" id="{7CBA132D-9861-4227-89A7-6DCAAC363B70}"/>
            </a:ext>
          </a:extLst>
        </xdr:cNvPr>
        <xdr:cNvSpPr txBox="1"/>
      </xdr:nvSpPr>
      <xdr:spPr>
        <a:xfrm>
          <a:off x="13500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158948</xdr:rowOff>
    </xdr:from>
    <xdr:ext cx="405111" cy="259045"/>
    <xdr:sp macro="" textlink="">
      <xdr:nvSpPr>
        <xdr:cNvPr id="704" name="n_4mainValue【公民館】&#10;有形固定資産減価償却率">
          <a:extLst>
            <a:ext uri="{FF2B5EF4-FFF2-40B4-BE49-F238E27FC236}">
              <a16:creationId xmlns:a16="http://schemas.microsoft.com/office/drawing/2014/main" id="{CCBEA5B5-91EB-4742-83F6-71E54EC6A6CA}"/>
            </a:ext>
          </a:extLst>
        </xdr:cNvPr>
        <xdr:cNvSpPr txBox="1"/>
      </xdr:nvSpPr>
      <xdr:spPr>
        <a:xfrm>
          <a:off x="12611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2330C89D-239A-4AA6-BA11-2BB77BF2EE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52293664-A95A-4EAD-B445-F1F30AE2A7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39EB81B7-DC38-41C7-BF04-54D5DFB5BE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8B99B7B-0ABB-4697-9B77-563EC02A27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FE7999B8-A974-4BCB-8AAB-1839C6CFCA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257F8543-79A2-4597-8D09-A30877FFB8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1B535B85-C6B8-4BAE-8035-40B763A15F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66A26C42-B0D8-4191-9550-F4976B47E0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705E099E-A64E-46C6-98DB-B957DABCAF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8758D3E8-0BB9-427C-81E2-FABF02C39E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2592C3C3-38B7-402E-B7C7-FCB82933ED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94277A11-EBC8-44FA-BE6E-541C5AC7321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84DDF39E-AC3A-4759-8945-7484AD889E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D7197DAF-4A4A-4FCB-A04A-AB6CEB037D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F17373DB-CCF4-4C42-93E7-CB022928FA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46BABDB2-C5C0-41DD-B25C-34A007D8907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AE98F92E-402A-491D-95F7-EDB86606F35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DD94C656-75B8-4463-9D9C-F998453865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27FE2380-71E6-4C3D-874D-3D3F9721A35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C8CB9ADE-1138-4465-85E2-360C6EBCA0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7B55B619-00C7-488A-9ABD-3917C55274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a:extLst>
            <a:ext uri="{FF2B5EF4-FFF2-40B4-BE49-F238E27FC236}">
              <a16:creationId xmlns:a16="http://schemas.microsoft.com/office/drawing/2014/main" id="{7BED0F03-36FC-4A95-BA5B-9B10F5E803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1CF2C6B7-6D30-4A8B-9CA4-AF6F4A7648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a:extLst>
            <a:ext uri="{FF2B5EF4-FFF2-40B4-BE49-F238E27FC236}">
              <a16:creationId xmlns:a16="http://schemas.microsoft.com/office/drawing/2014/main" id="{EB7654BF-D449-47A1-9680-27F3D5685688}"/>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a:extLst>
            <a:ext uri="{FF2B5EF4-FFF2-40B4-BE49-F238E27FC236}">
              <a16:creationId xmlns:a16="http://schemas.microsoft.com/office/drawing/2014/main" id="{E90B65BA-611F-43C4-929E-60E4AAAC53B3}"/>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a:extLst>
            <a:ext uri="{FF2B5EF4-FFF2-40B4-BE49-F238E27FC236}">
              <a16:creationId xmlns:a16="http://schemas.microsoft.com/office/drawing/2014/main" id="{6149BA19-A63B-45D1-AADF-DD5CBCAEB77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a:extLst>
            <a:ext uri="{FF2B5EF4-FFF2-40B4-BE49-F238E27FC236}">
              <a16:creationId xmlns:a16="http://schemas.microsoft.com/office/drawing/2014/main" id="{D62D607D-D703-40E0-A3E2-3D2B264B642A}"/>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a:extLst>
            <a:ext uri="{FF2B5EF4-FFF2-40B4-BE49-F238E27FC236}">
              <a16:creationId xmlns:a16="http://schemas.microsoft.com/office/drawing/2014/main" id="{017430B7-0B8A-4421-8224-B247B7887444}"/>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a:extLst>
            <a:ext uri="{FF2B5EF4-FFF2-40B4-BE49-F238E27FC236}">
              <a16:creationId xmlns:a16="http://schemas.microsoft.com/office/drawing/2014/main" id="{038D2284-39BF-49AA-AD9B-F74AC37E5A44}"/>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a:extLst>
            <a:ext uri="{FF2B5EF4-FFF2-40B4-BE49-F238E27FC236}">
              <a16:creationId xmlns:a16="http://schemas.microsoft.com/office/drawing/2014/main" id="{8E09B5AC-2177-4641-B433-971A3718CF20}"/>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5" name="フローチャート: 判断 734">
          <a:extLst>
            <a:ext uri="{FF2B5EF4-FFF2-40B4-BE49-F238E27FC236}">
              <a16:creationId xmlns:a16="http://schemas.microsoft.com/office/drawing/2014/main" id="{09CB4511-BA0C-4DE1-B6E9-B8658F445B5C}"/>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6" name="フローチャート: 判断 735">
          <a:extLst>
            <a:ext uri="{FF2B5EF4-FFF2-40B4-BE49-F238E27FC236}">
              <a16:creationId xmlns:a16="http://schemas.microsoft.com/office/drawing/2014/main" id="{5E90F479-A22F-4FCB-BA74-E83AFB6C7A4A}"/>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7" name="フローチャート: 判断 736">
          <a:extLst>
            <a:ext uri="{FF2B5EF4-FFF2-40B4-BE49-F238E27FC236}">
              <a16:creationId xmlns:a16="http://schemas.microsoft.com/office/drawing/2014/main" id="{4CD0F922-B772-4E6F-9C26-C395B4CAAD55}"/>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8" name="フローチャート: 判断 737">
          <a:extLst>
            <a:ext uri="{FF2B5EF4-FFF2-40B4-BE49-F238E27FC236}">
              <a16:creationId xmlns:a16="http://schemas.microsoft.com/office/drawing/2014/main" id="{6CBE3046-8044-464F-8E36-DEEF0D948C64}"/>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92F6B8B-E68E-46CF-A656-3312433854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9618015-991C-43BC-8281-75D7D01728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0DBCB7A-74FC-44EE-BCF2-DD1410BBC8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D84D5AF-D5D8-42F8-92F4-1F45C0E8B1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5E174E18-0294-4A46-8C05-1C28A82748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123317</xdr:rowOff>
    </xdr:from>
    <xdr:to>
      <xdr:col>116</xdr:col>
      <xdr:colOff>114300</xdr:colOff>
      <xdr:row>101</xdr:row>
      <xdr:rowOff>53467</xdr:rowOff>
    </xdr:to>
    <xdr:sp macro="" textlink="">
      <xdr:nvSpPr>
        <xdr:cNvPr id="744" name="楕円 743">
          <a:extLst>
            <a:ext uri="{FF2B5EF4-FFF2-40B4-BE49-F238E27FC236}">
              <a16:creationId xmlns:a16="http://schemas.microsoft.com/office/drawing/2014/main" id="{61E75CA5-DE02-4D23-99AB-0EA822F44BF3}"/>
            </a:ext>
          </a:extLst>
        </xdr:cNvPr>
        <xdr:cNvSpPr/>
      </xdr:nvSpPr>
      <xdr:spPr>
        <a:xfrm>
          <a:off x="22110700" y="172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76344</xdr:rowOff>
    </xdr:from>
    <xdr:ext cx="469744" cy="259045"/>
    <xdr:sp macro="" textlink="">
      <xdr:nvSpPr>
        <xdr:cNvPr id="745" name="【公民館】&#10;一人当たり面積該当値テキスト">
          <a:extLst>
            <a:ext uri="{FF2B5EF4-FFF2-40B4-BE49-F238E27FC236}">
              <a16:creationId xmlns:a16="http://schemas.microsoft.com/office/drawing/2014/main" id="{CC8CABBF-E7B7-4E00-96EF-F08CC97DE1D4}"/>
            </a:ext>
          </a:extLst>
        </xdr:cNvPr>
        <xdr:cNvSpPr txBox="1"/>
      </xdr:nvSpPr>
      <xdr:spPr>
        <a:xfrm>
          <a:off x="22199600" y="1722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20447</xdr:rowOff>
    </xdr:from>
    <xdr:to>
      <xdr:col>112</xdr:col>
      <xdr:colOff>38100</xdr:colOff>
      <xdr:row>101</xdr:row>
      <xdr:rowOff>122047</xdr:rowOff>
    </xdr:to>
    <xdr:sp macro="" textlink="">
      <xdr:nvSpPr>
        <xdr:cNvPr id="746" name="楕円 745">
          <a:extLst>
            <a:ext uri="{FF2B5EF4-FFF2-40B4-BE49-F238E27FC236}">
              <a16:creationId xmlns:a16="http://schemas.microsoft.com/office/drawing/2014/main" id="{D2B1102E-10A7-426E-AAC8-C61F1EDD4749}"/>
            </a:ext>
          </a:extLst>
        </xdr:cNvPr>
        <xdr:cNvSpPr/>
      </xdr:nvSpPr>
      <xdr:spPr>
        <a:xfrm>
          <a:off x="21272500" y="173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2667</xdr:rowOff>
    </xdr:from>
    <xdr:to>
      <xdr:col>116</xdr:col>
      <xdr:colOff>63500</xdr:colOff>
      <xdr:row>101</xdr:row>
      <xdr:rowOff>71247</xdr:rowOff>
    </xdr:to>
    <xdr:cxnSp macro="">
      <xdr:nvCxnSpPr>
        <xdr:cNvPr id="747" name="直線コネクタ 746">
          <a:extLst>
            <a:ext uri="{FF2B5EF4-FFF2-40B4-BE49-F238E27FC236}">
              <a16:creationId xmlns:a16="http://schemas.microsoft.com/office/drawing/2014/main" id="{D940E727-68A5-42F5-B17C-29E535E22715}"/>
            </a:ext>
          </a:extLst>
        </xdr:cNvPr>
        <xdr:cNvCxnSpPr/>
      </xdr:nvCxnSpPr>
      <xdr:spPr>
        <a:xfrm flipV="1">
          <a:off x="21323300" y="173191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67311</xdr:rowOff>
    </xdr:from>
    <xdr:to>
      <xdr:col>107</xdr:col>
      <xdr:colOff>101600</xdr:colOff>
      <xdr:row>101</xdr:row>
      <xdr:rowOff>168911</xdr:rowOff>
    </xdr:to>
    <xdr:sp macro="" textlink="">
      <xdr:nvSpPr>
        <xdr:cNvPr id="748" name="楕円 747">
          <a:extLst>
            <a:ext uri="{FF2B5EF4-FFF2-40B4-BE49-F238E27FC236}">
              <a16:creationId xmlns:a16="http://schemas.microsoft.com/office/drawing/2014/main" id="{06972E6D-E323-45B8-A810-A0267F9537AE}"/>
            </a:ext>
          </a:extLst>
        </xdr:cNvPr>
        <xdr:cNvSpPr/>
      </xdr:nvSpPr>
      <xdr:spPr>
        <a:xfrm>
          <a:off x="2038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71247</xdr:rowOff>
    </xdr:from>
    <xdr:to>
      <xdr:col>111</xdr:col>
      <xdr:colOff>177800</xdr:colOff>
      <xdr:row>101</xdr:row>
      <xdr:rowOff>118111</xdr:rowOff>
    </xdr:to>
    <xdr:cxnSp macro="">
      <xdr:nvCxnSpPr>
        <xdr:cNvPr id="749" name="直線コネクタ 748">
          <a:extLst>
            <a:ext uri="{FF2B5EF4-FFF2-40B4-BE49-F238E27FC236}">
              <a16:creationId xmlns:a16="http://schemas.microsoft.com/office/drawing/2014/main" id="{C439E747-FA30-4C0D-A741-8C0B25E3B1D9}"/>
            </a:ext>
          </a:extLst>
        </xdr:cNvPr>
        <xdr:cNvCxnSpPr/>
      </xdr:nvCxnSpPr>
      <xdr:spPr>
        <a:xfrm flipV="1">
          <a:off x="20434300" y="17387697"/>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95123</xdr:rowOff>
    </xdr:from>
    <xdr:to>
      <xdr:col>102</xdr:col>
      <xdr:colOff>165100</xdr:colOff>
      <xdr:row>102</xdr:row>
      <xdr:rowOff>25273</xdr:rowOff>
    </xdr:to>
    <xdr:sp macro="" textlink="">
      <xdr:nvSpPr>
        <xdr:cNvPr id="750" name="楕円 749">
          <a:extLst>
            <a:ext uri="{FF2B5EF4-FFF2-40B4-BE49-F238E27FC236}">
              <a16:creationId xmlns:a16="http://schemas.microsoft.com/office/drawing/2014/main" id="{DB5C271C-19D1-4526-BAB2-40599C9DD811}"/>
            </a:ext>
          </a:extLst>
        </xdr:cNvPr>
        <xdr:cNvSpPr/>
      </xdr:nvSpPr>
      <xdr:spPr>
        <a:xfrm>
          <a:off x="19494500" y="17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118111</xdr:rowOff>
    </xdr:from>
    <xdr:to>
      <xdr:col>107</xdr:col>
      <xdr:colOff>50800</xdr:colOff>
      <xdr:row>101</xdr:row>
      <xdr:rowOff>145923</xdr:rowOff>
    </xdr:to>
    <xdr:cxnSp macro="">
      <xdr:nvCxnSpPr>
        <xdr:cNvPr id="751" name="直線コネクタ 750">
          <a:extLst>
            <a:ext uri="{FF2B5EF4-FFF2-40B4-BE49-F238E27FC236}">
              <a16:creationId xmlns:a16="http://schemas.microsoft.com/office/drawing/2014/main" id="{4E2CC5C6-9113-4E3B-A0CF-1BB2D903277F}"/>
            </a:ext>
          </a:extLst>
        </xdr:cNvPr>
        <xdr:cNvCxnSpPr/>
      </xdr:nvCxnSpPr>
      <xdr:spPr>
        <a:xfrm flipV="1">
          <a:off x="19545300" y="17434561"/>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125031</xdr:rowOff>
    </xdr:from>
    <xdr:to>
      <xdr:col>98</xdr:col>
      <xdr:colOff>38100</xdr:colOff>
      <xdr:row>102</xdr:row>
      <xdr:rowOff>55181</xdr:rowOff>
    </xdr:to>
    <xdr:sp macro="" textlink="">
      <xdr:nvSpPr>
        <xdr:cNvPr id="752" name="楕円 751">
          <a:extLst>
            <a:ext uri="{FF2B5EF4-FFF2-40B4-BE49-F238E27FC236}">
              <a16:creationId xmlns:a16="http://schemas.microsoft.com/office/drawing/2014/main" id="{71043E5A-2065-4084-A06E-805F0B605EEF}"/>
            </a:ext>
          </a:extLst>
        </xdr:cNvPr>
        <xdr:cNvSpPr/>
      </xdr:nvSpPr>
      <xdr:spPr>
        <a:xfrm>
          <a:off x="18605500" y="174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145923</xdr:rowOff>
    </xdr:from>
    <xdr:to>
      <xdr:col>102</xdr:col>
      <xdr:colOff>114300</xdr:colOff>
      <xdr:row>102</xdr:row>
      <xdr:rowOff>4381</xdr:rowOff>
    </xdr:to>
    <xdr:cxnSp macro="">
      <xdr:nvCxnSpPr>
        <xdr:cNvPr id="753" name="直線コネクタ 752">
          <a:extLst>
            <a:ext uri="{FF2B5EF4-FFF2-40B4-BE49-F238E27FC236}">
              <a16:creationId xmlns:a16="http://schemas.microsoft.com/office/drawing/2014/main" id="{683FD6AD-D892-4C55-9CAD-9939FEBF17DC}"/>
            </a:ext>
          </a:extLst>
        </xdr:cNvPr>
        <xdr:cNvCxnSpPr/>
      </xdr:nvCxnSpPr>
      <xdr:spPr>
        <a:xfrm flipV="1">
          <a:off x="18656300" y="1746237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4" name="n_1aveValue【公民館】&#10;一人当たり面積">
          <a:extLst>
            <a:ext uri="{FF2B5EF4-FFF2-40B4-BE49-F238E27FC236}">
              <a16:creationId xmlns:a16="http://schemas.microsoft.com/office/drawing/2014/main" id="{4834F998-DEC6-465E-B731-E37585E914A2}"/>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5" name="n_2aveValue【公民館】&#10;一人当たり面積">
          <a:extLst>
            <a:ext uri="{FF2B5EF4-FFF2-40B4-BE49-F238E27FC236}">
              <a16:creationId xmlns:a16="http://schemas.microsoft.com/office/drawing/2014/main" id="{757142CF-5F8D-4F80-9C05-52BB366CC2C9}"/>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6" name="n_3aveValue【公民館】&#10;一人当たり面積">
          <a:extLst>
            <a:ext uri="{FF2B5EF4-FFF2-40B4-BE49-F238E27FC236}">
              <a16:creationId xmlns:a16="http://schemas.microsoft.com/office/drawing/2014/main" id="{EBEBB13F-4B09-4A74-9CAA-05E4861BBB7D}"/>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7" name="n_4aveValue【公民館】&#10;一人当たり面積">
          <a:extLst>
            <a:ext uri="{FF2B5EF4-FFF2-40B4-BE49-F238E27FC236}">
              <a16:creationId xmlns:a16="http://schemas.microsoft.com/office/drawing/2014/main" id="{9966F15B-7918-4910-800D-E4E465C8A627}"/>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138574</xdr:rowOff>
    </xdr:from>
    <xdr:ext cx="469744" cy="259045"/>
    <xdr:sp macro="" textlink="">
      <xdr:nvSpPr>
        <xdr:cNvPr id="758" name="n_1mainValue【公民館】&#10;一人当たり面積">
          <a:extLst>
            <a:ext uri="{FF2B5EF4-FFF2-40B4-BE49-F238E27FC236}">
              <a16:creationId xmlns:a16="http://schemas.microsoft.com/office/drawing/2014/main" id="{1B210544-F0A9-469E-AEB7-DB17C407B09D}"/>
            </a:ext>
          </a:extLst>
        </xdr:cNvPr>
        <xdr:cNvSpPr txBox="1"/>
      </xdr:nvSpPr>
      <xdr:spPr>
        <a:xfrm>
          <a:off x="21075727" y="1711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13988</xdr:rowOff>
    </xdr:from>
    <xdr:ext cx="469744" cy="259045"/>
    <xdr:sp macro="" textlink="">
      <xdr:nvSpPr>
        <xdr:cNvPr id="759" name="n_2mainValue【公民館】&#10;一人当たり面積">
          <a:extLst>
            <a:ext uri="{FF2B5EF4-FFF2-40B4-BE49-F238E27FC236}">
              <a16:creationId xmlns:a16="http://schemas.microsoft.com/office/drawing/2014/main" id="{3F3C8C28-829A-4BC6-96B7-95BFA4295C08}"/>
            </a:ext>
          </a:extLst>
        </xdr:cNvPr>
        <xdr:cNvSpPr txBox="1"/>
      </xdr:nvSpPr>
      <xdr:spPr>
        <a:xfrm>
          <a:off x="20199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41800</xdr:rowOff>
    </xdr:from>
    <xdr:ext cx="469744" cy="259045"/>
    <xdr:sp macro="" textlink="">
      <xdr:nvSpPr>
        <xdr:cNvPr id="760" name="n_3mainValue【公民館】&#10;一人当たり面積">
          <a:extLst>
            <a:ext uri="{FF2B5EF4-FFF2-40B4-BE49-F238E27FC236}">
              <a16:creationId xmlns:a16="http://schemas.microsoft.com/office/drawing/2014/main" id="{C286A296-177A-4732-A8DC-687A659F8507}"/>
            </a:ext>
          </a:extLst>
        </xdr:cNvPr>
        <xdr:cNvSpPr txBox="1"/>
      </xdr:nvSpPr>
      <xdr:spPr>
        <a:xfrm>
          <a:off x="19310427" y="171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71708</xdr:rowOff>
    </xdr:from>
    <xdr:ext cx="469744" cy="259045"/>
    <xdr:sp macro="" textlink="">
      <xdr:nvSpPr>
        <xdr:cNvPr id="761" name="n_4mainValue【公民館】&#10;一人当たり面積">
          <a:extLst>
            <a:ext uri="{FF2B5EF4-FFF2-40B4-BE49-F238E27FC236}">
              <a16:creationId xmlns:a16="http://schemas.microsoft.com/office/drawing/2014/main" id="{24729020-23C7-42C3-9279-D05495F20DE4}"/>
            </a:ext>
          </a:extLst>
        </xdr:cNvPr>
        <xdr:cNvSpPr txBox="1"/>
      </xdr:nvSpPr>
      <xdr:spPr>
        <a:xfrm>
          <a:off x="18421427" y="172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71A89A21-103F-4C24-AB23-6F690609F1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80A3257A-D485-4AC5-BD86-96CEF901D3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E44E2C5B-1115-4F44-A88A-0894C81B01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公民館は各集落に整備されているが、集落が点在し集落間の距離が離れているため、施設の統廃合による集約化が難しい状況の中で竣工から年数が経過している施設が多数を占めていることが高い要因と考えられる。</a:t>
          </a:r>
          <a:endParaRPr lang="ja-JP" altLang="ja-JP" sz="1400">
            <a:effectLst/>
          </a:endParaRPr>
        </a:p>
        <a:p>
          <a:r>
            <a:rPr kumimoji="1" lang="ja-JP" altLang="ja-JP" sz="1100">
              <a:solidFill>
                <a:schemeClr val="dk1"/>
              </a:solidFill>
              <a:effectLst/>
              <a:latin typeface="+mn-lt"/>
              <a:ea typeface="+mn-ea"/>
              <a:cs typeface="+mn-cs"/>
            </a:rPr>
            <a:t>令和１年度に策定の公共施設個別施設計画に基づいて計画的な老朽化対策に取り組んでいく必要がある。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7DDFB9-6A36-45D6-8F68-1916E1FA85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2898F4-2D95-448C-A017-63AEDF9E6D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FCB02B-D9F8-4147-952C-CEA5448D9B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358478-DEBA-49C7-B35F-1ADF1D1808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F415BD-B4AE-4577-8E0E-3C11E9642D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2354CE-5D2E-4824-AD9E-D89C5F4C21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38568A-180E-46A6-8BC7-E50563C633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71F0B6-2A5A-4916-B98A-69009FD6AB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2BFDCA-4D62-4046-BA4C-A3B30E296B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A16B8D-5F46-47CB-B96C-14466AFFBB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146D16-4C82-47E2-9DB7-84DBC2E6AD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E7A33B-F575-4F11-B13C-52A56A155E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630B1D-05C6-4DD9-ADE6-8CDAB609B3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007BE1-F24C-4E73-9BD5-4E82637C52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247C18-A592-4C11-9E3D-4CF54466AD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E614F8-16D6-42E3-B7E8-8052E23370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450268-3E01-455F-99C9-DEA03FCB07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0F747D-EB8F-43EB-A02B-8FBEF2C88A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B16214-4BBB-42C0-95C3-A605118824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790905-6352-4A19-9F5F-913CC09114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54527D-17AE-4BE6-AB66-45F2FA351F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0AB4FD-A201-4056-9646-931FDCC3D4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5F758B-C073-46AF-B304-6C607C4712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894153-AED2-47AA-B22F-7983927B9F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BA97B0-2A80-42CC-871B-1630A9E22A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9DFD20-DD3A-4193-B830-EC1FA1F013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69A13B-23AD-4259-B510-7C6D8DAE17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C76AB2-C264-4F32-AF95-314A4747B8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6E68DD-1775-4971-BC62-18973406CE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69AFC8-FE7F-4167-B1FA-4A28BAB911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C067A7-B046-4727-AB43-0A9FD252A1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50314B-306C-4D66-ABE6-71C7BDD94D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08B7E4-2E99-4FF6-A389-16F55D8D9C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16EAAE-A58F-4346-B905-ABD1804DAB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B5837A-9350-4775-BAF4-E3DBA869CD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08F340-E3F1-490B-8D5F-C32354DD90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0F26C4-AE9C-4228-B2AB-DDD69C9E51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B59120-315C-46BC-BB06-05593EC661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BD2F7D-01E2-407A-A80E-744D492AEC2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B514855-5708-44C0-8585-3A45FF862D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6FB5CDC-ECB1-46F2-9AD5-D415B21BD7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519ACB-3840-4A6C-B416-9CAF095D51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6973C91-03A1-43EB-8E95-9574EB3AA3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FF157B3-247C-4B68-9AEA-E09B837313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0935D9-3E7F-44C2-BA1C-D469896933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09CE3D9-BE4A-481B-BFC9-0DA422C2A0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D102696-B0CC-4988-BE59-4A64E3F207F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90EAF99-C596-4625-85E7-4FFB0107F2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E1DB470-4866-4600-B3D6-58ADCE72A9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EE4A817-1980-455E-91FC-8562D2CF34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AF0E8A0-AD7C-4294-93E0-C042B37631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69FE64F-B08C-4CC6-84DB-ACA3DB1F8E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53883E5-2A44-4495-AAF6-3B45D17A81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CF81BE4-02E9-4BBF-A6F6-19E0312B6F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E4B0756-DAE8-4A63-B048-B68CAC9882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87A3F78-B782-4C2F-AB25-06FD3CD08C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FCD974E-E46A-4194-B229-1A0FA9F715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EED9F0-09D0-47F0-BA75-896BDB4864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E80A606-5983-40AB-8C31-2276AB2D6A3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22DF29E-BCEF-41C8-B1EE-220C8ADDB0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0A39F19-7AEA-44B9-A8E4-F30F706386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249BF85-7117-465B-A42E-51FB93F9BE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73F2012-2DC4-4DBA-A79B-2423DE81DFD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5803A2B-DFEB-4995-B7A8-2BC51157DA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C43A9D3-5DB0-4EF6-BBE7-03A9FF792C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F91E9B8-3DDE-487C-B2ED-DEF223430E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6A6F0BE-D5AF-4D26-8B04-5D6EC3648BA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7617929-4152-4FA7-A791-FF905ADFED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B32FFF6-89E1-4991-B57B-459C24EB26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5A5A681-BFD3-4DCD-9D44-782AC347B3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2A09F3A-A099-44DF-AD4A-D1F872A5B9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4C58029-D4A8-439B-A745-A42E050720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B31366D-9AD5-4165-9C8D-9587C2730E1A}"/>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BF66ADC-0041-45F7-8E0E-1DA087E1CAB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16DC25-6D39-48C9-B8AF-91F83AFBAA8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A0B74CE-50AB-448F-ABCE-C4D600FC956A}"/>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55D72EE9-0A90-4D7E-9658-4E81EE520684}"/>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AB65485-6779-44C5-9B5C-06114E1A943D}"/>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D98A9362-0A2B-44CA-A1E6-E31D819BFF8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14BDAE7B-D72B-4689-8D3A-522A771D27B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AED7B00F-DFC5-463E-A18C-388E4939C66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8BCD0A6F-39FB-4918-8279-B8FAB83C518E}"/>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1E32AFEE-84FC-4EE8-A707-60145B0641BC}"/>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23CE4A6-FCDE-4716-9917-B1C73C3CBE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D8A7372-8EA3-45FA-BF62-E4CB35EEAF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B23AD83-48DD-4E8E-91A7-51FFB0F2D3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448406F-4EC9-44F6-969E-512B87BEA9C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8B600D0-AC69-4AB8-BC09-6B88042273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22678</xdr:rowOff>
    </xdr:from>
    <xdr:to>
      <xdr:col>24</xdr:col>
      <xdr:colOff>114300</xdr:colOff>
      <xdr:row>64</xdr:row>
      <xdr:rowOff>124278</xdr:rowOff>
    </xdr:to>
    <xdr:sp macro="" textlink="">
      <xdr:nvSpPr>
        <xdr:cNvPr id="90" name="楕円 89">
          <a:extLst>
            <a:ext uri="{FF2B5EF4-FFF2-40B4-BE49-F238E27FC236}">
              <a16:creationId xmlns:a16="http://schemas.microsoft.com/office/drawing/2014/main" id="{899EC11F-0F01-4834-B741-B3833FCA3C05}"/>
            </a:ext>
          </a:extLst>
        </xdr:cNvPr>
        <xdr:cNvSpPr/>
      </xdr:nvSpPr>
      <xdr:spPr>
        <a:xfrm>
          <a:off x="45847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109055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4D1324F-F71D-46F4-BFCF-24DE5C5C87E8}"/>
            </a:ext>
          </a:extLst>
        </xdr:cNvPr>
        <xdr:cNvSpPr txBox="1"/>
      </xdr:nvSpPr>
      <xdr:spPr>
        <a:xfrm>
          <a:off x="4673600" y="1091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92" name="楕円 91">
          <a:extLst>
            <a:ext uri="{FF2B5EF4-FFF2-40B4-BE49-F238E27FC236}">
              <a16:creationId xmlns:a16="http://schemas.microsoft.com/office/drawing/2014/main" id="{F033EE77-2CFF-4996-B840-15F9C26BB87E}"/>
            </a:ext>
          </a:extLst>
        </xdr:cNvPr>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73478</xdr:rowOff>
    </xdr:to>
    <xdr:cxnSp macro="">
      <xdr:nvCxnSpPr>
        <xdr:cNvPr id="93" name="直線コネクタ 92">
          <a:extLst>
            <a:ext uri="{FF2B5EF4-FFF2-40B4-BE49-F238E27FC236}">
              <a16:creationId xmlns:a16="http://schemas.microsoft.com/office/drawing/2014/main" id="{1BD0F568-EA4A-4E10-9459-CBE39E89B741}"/>
            </a:ext>
          </a:extLst>
        </xdr:cNvPr>
        <xdr:cNvCxnSpPr/>
      </xdr:nvCxnSpPr>
      <xdr:spPr>
        <a:xfrm>
          <a:off x="3797300" y="110299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161472</xdr:rowOff>
    </xdr:from>
    <xdr:to>
      <xdr:col>15</xdr:col>
      <xdr:colOff>101600</xdr:colOff>
      <xdr:row>64</xdr:row>
      <xdr:rowOff>91622</xdr:rowOff>
    </xdr:to>
    <xdr:sp macro="" textlink="">
      <xdr:nvSpPr>
        <xdr:cNvPr id="94" name="楕円 93">
          <a:extLst>
            <a:ext uri="{FF2B5EF4-FFF2-40B4-BE49-F238E27FC236}">
              <a16:creationId xmlns:a16="http://schemas.microsoft.com/office/drawing/2014/main" id="{2A92EA8C-E552-4772-B915-796C9519E52D}"/>
            </a:ext>
          </a:extLst>
        </xdr:cNvPr>
        <xdr:cNvSpPr/>
      </xdr:nvSpPr>
      <xdr:spPr>
        <a:xfrm>
          <a:off x="2857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40822</xdr:rowOff>
    </xdr:from>
    <xdr:to>
      <xdr:col>19</xdr:col>
      <xdr:colOff>177800</xdr:colOff>
      <xdr:row>64</xdr:row>
      <xdr:rowOff>57150</xdr:rowOff>
    </xdr:to>
    <xdr:cxnSp macro="">
      <xdr:nvCxnSpPr>
        <xdr:cNvPr id="95" name="直線コネクタ 94">
          <a:extLst>
            <a:ext uri="{FF2B5EF4-FFF2-40B4-BE49-F238E27FC236}">
              <a16:creationId xmlns:a16="http://schemas.microsoft.com/office/drawing/2014/main" id="{44AA5283-8F0B-49F2-A985-8AE8CE08DFD1}"/>
            </a:ext>
          </a:extLst>
        </xdr:cNvPr>
        <xdr:cNvCxnSpPr/>
      </xdr:nvCxnSpPr>
      <xdr:spPr>
        <a:xfrm>
          <a:off x="2908300" y="110136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145143</xdr:rowOff>
    </xdr:from>
    <xdr:to>
      <xdr:col>10</xdr:col>
      <xdr:colOff>165100</xdr:colOff>
      <xdr:row>64</xdr:row>
      <xdr:rowOff>75293</xdr:rowOff>
    </xdr:to>
    <xdr:sp macro="" textlink="">
      <xdr:nvSpPr>
        <xdr:cNvPr id="96" name="楕円 95">
          <a:extLst>
            <a:ext uri="{FF2B5EF4-FFF2-40B4-BE49-F238E27FC236}">
              <a16:creationId xmlns:a16="http://schemas.microsoft.com/office/drawing/2014/main" id="{3540B4B2-BFDC-42DD-966A-42DAC4F9D94F}"/>
            </a:ext>
          </a:extLst>
        </xdr:cNvPr>
        <xdr:cNvSpPr/>
      </xdr:nvSpPr>
      <xdr:spPr>
        <a:xfrm>
          <a:off x="1968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24493</xdr:rowOff>
    </xdr:from>
    <xdr:to>
      <xdr:col>15</xdr:col>
      <xdr:colOff>50800</xdr:colOff>
      <xdr:row>64</xdr:row>
      <xdr:rowOff>40822</xdr:rowOff>
    </xdr:to>
    <xdr:cxnSp macro="">
      <xdr:nvCxnSpPr>
        <xdr:cNvPr id="97" name="直線コネクタ 96">
          <a:extLst>
            <a:ext uri="{FF2B5EF4-FFF2-40B4-BE49-F238E27FC236}">
              <a16:creationId xmlns:a16="http://schemas.microsoft.com/office/drawing/2014/main" id="{BE7F7C19-8266-424B-B82D-6C6554BE9AAA}"/>
            </a:ext>
          </a:extLst>
        </xdr:cNvPr>
        <xdr:cNvCxnSpPr/>
      </xdr:nvCxnSpPr>
      <xdr:spPr>
        <a:xfrm>
          <a:off x="2019300" y="109972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128815</xdr:rowOff>
    </xdr:from>
    <xdr:to>
      <xdr:col>6</xdr:col>
      <xdr:colOff>38100</xdr:colOff>
      <xdr:row>64</xdr:row>
      <xdr:rowOff>58965</xdr:rowOff>
    </xdr:to>
    <xdr:sp macro="" textlink="">
      <xdr:nvSpPr>
        <xdr:cNvPr id="98" name="楕円 97">
          <a:extLst>
            <a:ext uri="{FF2B5EF4-FFF2-40B4-BE49-F238E27FC236}">
              <a16:creationId xmlns:a16="http://schemas.microsoft.com/office/drawing/2014/main" id="{5DFB523D-3994-4B80-91F4-EDECD0E5B6A0}"/>
            </a:ext>
          </a:extLst>
        </xdr:cNvPr>
        <xdr:cNvSpPr/>
      </xdr:nvSpPr>
      <xdr:spPr>
        <a:xfrm>
          <a:off x="1079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8165</xdr:rowOff>
    </xdr:from>
    <xdr:to>
      <xdr:col>10</xdr:col>
      <xdr:colOff>114300</xdr:colOff>
      <xdr:row>64</xdr:row>
      <xdr:rowOff>24493</xdr:rowOff>
    </xdr:to>
    <xdr:cxnSp macro="">
      <xdr:nvCxnSpPr>
        <xdr:cNvPr id="99" name="直線コネクタ 98">
          <a:extLst>
            <a:ext uri="{FF2B5EF4-FFF2-40B4-BE49-F238E27FC236}">
              <a16:creationId xmlns:a16="http://schemas.microsoft.com/office/drawing/2014/main" id="{FFCCA151-4BD5-475B-84C1-BE38AC3161AB}"/>
            </a:ext>
          </a:extLst>
        </xdr:cNvPr>
        <xdr:cNvCxnSpPr/>
      </xdr:nvCxnSpPr>
      <xdr:spPr>
        <a:xfrm>
          <a:off x="1130300" y="1098096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AB0DC11-3D4B-4813-8AD2-68D910C6066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2359DDEF-9C8E-44CD-9E1A-D356324E1BBA}"/>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E01F795A-60D2-4061-9319-7686D0B7793A}"/>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2CF125D2-96E8-4F7A-8007-C347BC584599}"/>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104" name="n_1mainValue【体育館・プール】&#10;有形固定資産減価償却率">
          <a:extLst>
            <a:ext uri="{FF2B5EF4-FFF2-40B4-BE49-F238E27FC236}">
              <a16:creationId xmlns:a16="http://schemas.microsoft.com/office/drawing/2014/main" id="{2B76C57A-ACD4-4294-9355-CD353335C049}"/>
            </a:ext>
          </a:extLst>
        </xdr:cNvPr>
        <xdr:cNvSpPr txBox="1"/>
      </xdr:nvSpPr>
      <xdr:spPr>
        <a:xfrm>
          <a:off x="3582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82749</xdr:rowOff>
    </xdr:from>
    <xdr:ext cx="405111" cy="259045"/>
    <xdr:sp macro="" textlink="">
      <xdr:nvSpPr>
        <xdr:cNvPr id="105" name="n_2mainValue【体育館・プール】&#10;有形固定資産減価償却率">
          <a:extLst>
            <a:ext uri="{FF2B5EF4-FFF2-40B4-BE49-F238E27FC236}">
              <a16:creationId xmlns:a16="http://schemas.microsoft.com/office/drawing/2014/main" id="{EEDBF084-E4C7-4BA2-BA60-CBDC47AD1F5B}"/>
            </a:ext>
          </a:extLst>
        </xdr:cNvPr>
        <xdr:cNvSpPr txBox="1"/>
      </xdr:nvSpPr>
      <xdr:spPr>
        <a:xfrm>
          <a:off x="2705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66420</xdr:rowOff>
    </xdr:from>
    <xdr:ext cx="405111" cy="259045"/>
    <xdr:sp macro="" textlink="">
      <xdr:nvSpPr>
        <xdr:cNvPr id="106" name="n_3mainValue【体育館・プール】&#10;有形固定資産減価償却率">
          <a:extLst>
            <a:ext uri="{FF2B5EF4-FFF2-40B4-BE49-F238E27FC236}">
              <a16:creationId xmlns:a16="http://schemas.microsoft.com/office/drawing/2014/main" id="{08D2E984-1F39-4901-9BB5-3CAC73549F45}"/>
            </a:ext>
          </a:extLst>
        </xdr:cNvPr>
        <xdr:cNvSpPr txBox="1"/>
      </xdr:nvSpPr>
      <xdr:spPr>
        <a:xfrm>
          <a:off x="1816744" y="1103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50092</xdr:rowOff>
    </xdr:from>
    <xdr:ext cx="405111" cy="259045"/>
    <xdr:sp macro="" textlink="">
      <xdr:nvSpPr>
        <xdr:cNvPr id="107" name="n_4mainValue【体育館・プール】&#10;有形固定資産減価償却率">
          <a:extLst>
            <a:ext uri="{FF2B5EF4-FFF2-40B4-BE49-F238E27FC236}">
              <a16:creationId xmlns:a16="http://schemas.microsoft.com/office/drawing/2014/main" id="{6AE06C13-7A5D-4588-8BAB-029A204B0E2B}"/>
            </a:ext>
          </a:extLst>
        </xdr:cNvPr>
        <xdr:cNvSpPr txBox="1"/>
      </xdr:nvSpPr>
      <xdr:spPr>
        <a:xfrm>
          <a:off x="927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29287E9-A12A-42D0-AD7A-12F5074386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2B8921-62B9-458D-B262-701FE48A7E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1CA4F5D-2E39-4D36-A7FA-8E58C7F3C4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0457379-F38C-40DE-9FCB-02EF983C83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85BA337-BCFA-4509-B0EB-A4E0093EB4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6326AA6-31ED-4856-981F-253991CE28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C6371D5-DFA7-4BF7-B5FA-F7B90C75BF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F233995-8CDC-4DD0-B6A3-0220C77F2C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B9D73C7-3C24-4682-AE71-7AC0C53A88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99AE94A-9338-439F-85E1-92F7E3CBD9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6E1EF378-7DB0-4B1F-A11A-77BE77FA19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889DC11E-D25E-43EC-86C5-905C0623D98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3846630C-37AC-4AE7-BA11-C0A4C92E442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00C07F5-814B-4832-B03D-EE57620B0DD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F825268D-84EF-4A8D-87A9-026B6657B2D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EF5ED155-1726-4644-AD2C-8FB823FBD75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17C6974-C090-4773-AA62-68B2E17219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3520A30A-A074-4524-BBCC-15622FCDD7C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D89C5CBE-8333-42F5-9304-ECEF97B63F3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CDA47543-EAA9-4489-B60D-0193D485DE4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F67CD29A-9209-4A38-9AFA-A8BE84989B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4CFC7A00-8615-433A-8235-C30B23C8C4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FB1ABF3E-4627-443E-B805-3AB6E32925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EBB31BB6-4F03-4B31-BBCB-621780762226}"/>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E0EE052D-B76D-4F5F-AB51-E8ED5089B7A4}"/>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A82AEE48-5296-4320-BB98-215277E5069D}"/>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6D7C529B-82F3-4C59-AEAF-182685C674F8}"/>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438D2309-4FB7-43DB-AFB7-C5378CCC1B0C}"/>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6A3FD3BC-B13B-418B-9733-E263B390B49B}"/>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EC755C01-5C13-4F0E-BBA4-8D35C2670F48}"/>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98933</xdr:rowOff>
    </xdr:from>
    <xdr:to>
      <xdr:col>50</xdr:col>
      <xdr:colOff>165100</xdr:colOff>
      <xdr:row>62</xdr:row>
      <xdr:rowOff>29083</xdr:rowOff>
    </xdr:to>
    <xdr:sp macro="" textlink="">
      <xdr:nvSpPr>
        <xdr:cNvPr id="138" name="フローチャート: 判断 137">
          <a:extLst>
            <a:ext uri="{FF2B5EF4-FFF2-40B4-BE49-F238E27FC236}">
              <a16:creationId xmlns:a16="http://schemas.microsoft.com/office/drawing/2014/main" id="{C372638F-9CBC-4628-9A29-427A3B54E546}"/>
            </a:ext>
          </a:extLst>
        </xdr:cNvPr>
        <xdr:cNvSpPr/>
      </xdr:nvSpPr>
      <xdr:spPr>
        <a:xfrm>
          <a:off x="9588500" y="105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104267</xdr:rowOff>
    </xdr:from>
    <xdr:to>
      <xdr:col>46</xdr:col>
      <xdr:colOff>38100</xdr:colOff>
      <xdr:row>62</xdr:row>
      <xdr:rowOff>34417</xdr:rowOff>
    </xdr:to>
    <xdr:sp macro="" textlink="">
      <xdr:nvSpPr>
        <xdr:cNvPr id="139" name="フローチャート: 判断 138">
          <a:extLst>
            <a:ext uri="{FF2B5EF4-FFF2-40B4-BE49-F238E27FC236}">
              <a16:creationId xmlns:a16="http://schemas.microsoft.com/office/drawing/2014/main" id="{DC8426CF-5A7B-4378-856C-DA3FBB9D17A2}"/>
            </a:ext>
          </a:extLst>
        </xdr:cNvPr>
        <xdr:cNvSpPr/>
      </xdr:nvSpPr>
      <xdr:spPr>
        <a:xfrm>
          <a:off x="8699500" y="1056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149225</xdr:rowOff>
    </xdr:from>
    <xdr:to>
      <xdr:col>41</xdr:col>
      <xdr:colOff>101600</xdr:colOff>
      <xdr:row>62</xdr:row>
      <xdr:rowOff>79375</xdr:rowOff>
    </xdr:to>
    <xdr:sp macro="" textlink="">
      <xdr:nvSpPr>
        <xdr:cNvPr id="140" name="フローチャート: 判断 139">
          <a:extLst>
            <a:ext uri="{FF2B5EF4-FFF2-40B4-BE49-F238E27FC236}">
              <a16:creationId xmlns:a16="http://schemas.microsoft.com/office/drawing/2014/main" id="{588E139F-B9F7-4B39-A458-9A72669322B0}"/>
            </a:ext>
          </a:extLst>
        </xdr:cNvPr>
        <xdr:cNvSpPr/>
      </xdr:nvSpPr>
      <xdr:spPr>
        <a:xfrm>
          <a:off x="7810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121793</xdr:rowOff>
    </xdr:from>
    <xdr:to>
      <xdr:col>36</xdr:col>
      <xdr:colOff>165100</xdr:colOff>
      <xdr:row>62</xdr:row>
      <xdr:rowOff>51943</xdr:rowOff>
    </xdr:to>
    <xdr:sp macro="" textlink="">
      <xdr:nvSpPr>
        <xdr:cNvPr id="141" name="フローチャート: 判断 140">
          <a:extLst>
            <a:ext uri="{FF2B5EF4-FFF2-40B4-BE49-F238E27FC236}">
              <a16:creationId xmlns:a16="http://schemas.microsoft.com/office/drawing/2014/main" id="{4789F126-3A9F-494E-8D28-321E359339DA}"/>
            </a:ext>
          </a:extLst>
        </xdr:cNvPr>
        <xdr:cNvSpPr/>
      </xdr:nvSpPr>
      <xdr:spPr>
        <a:xfrm>
          <a:off x="6921500" y="105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6A162D1-A7A4-4EE6-9AE6-7B16F1BCE9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41F7263-342E-4BDD-B0A1-708315B333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BF36AA0-A05F-4B35-A189-053DE6BB36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46FA4F5-C287-4081-9921-A00456C563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51C6E5F-BF50-4D02-8553-6025E1C0D6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147" name="楕円 146">
          <a:extLst>
            <a:ext uri="{FF2B5EF4-FFF2-40B4-BE49-F238E27FC236}">
              <a16:creationId xmlns:a16="http://schemas.microsoft.com/office/drawing/2014/main" id="{DF3DD467-7030-4A62-94B7-B582F063E2B3}"/>
            </a:ext>
          </a:extLst>
        </xdr:cNvPr>
        <xdr:cNvSpPr/>
      </xdr:nvSpPr>
      <xdr:spPr>
        <a:xfrm>
          <a:off x="10426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35577</xdr:rowOff>
    </xdr:from>
    <xdr:ext cx="469744" cy="259045"/>
    <xdr:sp macro="" textlink="">
      <xdr:nvSpPr>
        <xdr:cNvPr id="148" name="【体育館・プール】&#10;一人当たり面積該当値テキスト">
          <a:extLst>
            <a:ext uri="{FF2B5EF4-FFF2-40B4-BE49-F238E27FC236}">
              <a16:creationId xmlns:a16="http://schemas.microsoft.com/office/drawing/2014/main" id="{09A9F01A-8429-41CB-93B9-27285F9B118B}"/>
            </a:ext>
          </a:extLst>
        </xdr:cNvPr>
        <xdr:cNvSpPr txBox="1"/>
      </xdr:nvSpPr>
      <xdr:spPr>
        <a:xfrm>
          <a:off x="10515600"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149606</xdr:rowOff>
    </xdr:from>
    <xdr:to>
      <xdr:col>50</xdr:col>
      <xdr:colOff>165100</xdr:colOff>
      <xdr:row>57</xdr:row>
      <xdr:rowOff>79756</xdr:rowOff>
    </xdr:to>
    <xdr:sp macro="" textlink="">
      <xdr:nvSpPr>
        <xdr:cNvPr id="149" name="楕円 148">
          <a:extLst>
            <a:ext uri="{FF2B5EF4-FFF2-40B4-BE49-F238E27FC236}">
              <a16:creationId xmlns:a16="http://schemas.microsoft.com/office/drawing/2014/main" id="{697CDBC8-EB25-4F7B-A854-1CA7C8BC5655}"/>
            </a:ext>
          </a:extLst>
        </xdr:cNvPr>
        <xdr:cNvSpPr/>
      </xdr:nvSpPr>
      <xdr:spPr>
        <a:xfrm>
          <a:off x="9588500" y="97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133350</xdr:rowOff>
    </xdr:from>
    <xdr:to>
      <xdr:col>55</xdr:col>
      <xdr:colOff>0</xdr:colOff>
      <xdr:row>57</xdr:row>
      <xdr:rowOff>28956</xdr:rowOff>
    </xdr:to>
    <xdr:cxnSp macro="">
      <xdr:nvCxnSpPr>
        <xdr:cNvPr id="150" name="直線コネクタ 149">
          <a:extLst>
            <a:ext uri="{FF2B5EF4-FFF2-40B4-BE49-F238E27FC236}">
              <a16:creationId xmlns:a16="http://schemas.microsoft.com/office/drawing/2014/main" id="{A2DEDBAD-DB35-4CD1-B339-70F72902032E}"/>
            </a:ext>
          </a:extLst>
        </xdr:cNvPr>
        <xdr:cNvCxnSpPr/>
      </xdr:nvCxnSpPr>
      <xdr:spPr>
        <a:xfrm flipV="1">
          <a:off x="9639300" y="9734550"/>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23495</xdr:rowOff>
    </xdr:from>
    <xdr:to>
      <xdr:col>46</xdr:col>
      <xdr:colOff>38100</xdr:colOff>
      <xdr:row>57</xdr:row>
      <xdr:rowOff>125095</xdr:rowOff>
    </xdr:to>
    <xdr:sp macro="" textlink="">
      <xdr:nvSpPr>
        <xdr:cNvPr id="151" name="楕円 150">
          <a:extLst>
            <a:ext uri="{FF2B5EF4-FFF2-40B4-BE49-F238E27FC236}">
              <a16:creationId xmlns:a16="http://schemas.microsoft.com/office/drawing/2014/main" id="{8BD83532-4307-4DF9-9547-9E9DB679B01F}"/>
            </a:ext>
          </a:extLst>
        </xdr:cNvPr>
        <xdr:cNvSpPr/>
      </xdr:nvSpPr>
      <xdr:spPr>
        <a:xfrm>
          <a:off x="869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28956</xdr:rowOff>
    </xdr:from>
    <xdr:to>
      <xdr:col>50</xdr:col>
      <xdr:colOff>114300</xdr:colOff>
      <xdr:row>57</xdr:row>
      <xdr:rowOff>74295</xdr:rowOff>
    </xdr:to>
    <xdr:cxnSp macro="">
      <xdr:nvCxnSpPr>
        <xdr:cNvPr id="152" name="直線コネクタ 151">
          <a:extLst>
            <a:ext uri="{FF2B5EF4-FFF2-40B4-BE49-F238E27FC236}">
              <a16:creationId xmlns:a16="http://schemas.microsoft.com/office/drawing/2014/main" id="{B7C7DA8F-C96D-4850-8E30-0CE9A2F35779}"/>
            </a:ext>
          </a:extLst>
        </xdr:cNvPr>
        <xdr:cNvCxnSpPr/>
      </xdr:nvCxnSpPr>
      <xdr:spPr>
        <a:xfrm flipV="1">
          <a:off x="8750300" y="98016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50546</xdr:rowOff>
    </xdr:from>
    <xdr:to>
      <xdr:col>41</xdr:col>
      <xdr:colOff>101600</xdr:colOff>
      <xdr:row>57</xdr:row>
      <xdr:rowOff>152146</xdr:rowOff>
    </xdr:to>
    <xdr:sp macro="" textlink="">
      <xdr:nvSpPr>
        <xdr:cNvPr id="153" name="楕円 152">
          <a:extLst>
            <a:ext uri="{FF2B5EF4-FFF2-40B4-BE49-F238E27FC236}">
              <a16:creationId xmlns:a16="http://schemas.microsoft.com/office/drawing/2014/main" id="{3AB894F1-A9F6-4B3C-AD76-5446B0D47A77}"/>
            </a:ext>
          </a:extLst>
        </xdr:cNvPr>
        <xdr:cNvSpPr/>
      </xdr:nvSpPr>
      <xdr:spPr>
        <a:xfrm>
          <a:off x="7810500" y="98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74295</xdr:rowOff>
    </xdr:from>
    <xdr:to>
      <xdr:col>45</xdr:col>
      <xdr:colOff>177800</xdr:colOff>
      <xdr:row>57</xdr:row>
      <xdr:rowOff>101346</xdr:rowOff>
    </xdr:to>
    <xdr:cxnSp macro="">
      <xdr:nvCxnSpPr>
        <xdr:cNvPr id="154" name="直線コネクタ 153">
          <a:extLst>
            <a:ext uri="{FF2B5EF4-FFF2-40B4-BE49-F238E27FC236}">
              <a16:creationId xmlns:a16="http://schemas.microsoft.com/office/drawing/2014/main" id="{2F3A6049-EB76-4B42-A5A1-66F953351D62}"/>
            </a:ext>
          </a:extLst>
        </xdr:cNvPr>
        <xdr:cNvCxnSpPr/>
      </xdr:nvCxnSpPr>
      <xdr:spPr>
        <a:xfrm flipV="1">
          <a:off x="7861300" y="984694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79883</xdr:rowOff>
    </xdr:from>
    <xdr:to>
      <xdr:col>36</xdr:col>
      <xdr:colOff>165100</xdr:colOff>
      <xdr:row>58</xdr:row>
      <xdr:rowOff>10033</xdr:rowOff>
    </xdr:to>
    <xdr:sp macro="" textlink="">
      <xdr:nvSpPr>
        <xdr:cNvPr id="155" name="楕円 154">
          <a:extLst>
            <a:ext uri="{FF2B5EF4-FFF2-40B4-BE49-F238E27FC236}">
              <a16:creationId xmlns:a16="http://schemas.microsoft.com/office/drawing/2014/main" id="{BD6F7646-7EDE-4E1B-BACD-85027CE53671}"/>
            </a:ext>
          </a:extLst>
        </xdr:cNvPr>
        <xdr:cNvSpPr/>
      </xdr:nvSpPr>
      <xdr:spPr>
        <a:xfrm>
          <a:off x="6921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101346</xdr:rowOff>
    </xdr:from>
    <xdr:to>
      <xdr:col>41</xdr:col>
      <xdr:colOff>50800</xdr:colOff>
      <xdr:row>57</xdr:row>
      <xdr:rowOff>130683</xdr:rowOff>
    </xdr:to>
    <xdr:cxnSp macro="">
      <xdr:nvCxnSpPr>
        <xdr:cNvPr id="156" name="直線コネクタ 155">
          <a:extLst>
            <a:ext uri="{FF2B5EF4-FFF2-40B4-BE49-F238E27FC236}">
              <a16:creationId xmlns:a16="http://schemas.microsoft.com/office/drawing/2014/main" id="{6996AB55-79D9-453A-A81D-96A2E9722A7A}"/>
            </a:ext>
          </a:extLst>
        </xdr:cNvPr>
        <xdr:cNvCxnSpPr/>
      </xdr:nvCxnSpPr>
      <xdr:spPr>
        <a:xfrm flipV="1">
          <a:off x="6972300" y="98739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20210</xdr:rowOff>
    </xdr:from>
    <xdr:ext cx="469744" cy="259045"/>
    <xdr:sp macro="" textlink="">
      <xdr:nvSpPr>
        <xdr:cNvPr id="157" name="n_1aveValue【体育館・プール】&#10;一人当たり面積">
          <a:extLst>
            <a:ext uri="{FF2B5EF4-FFF2-40B4-BE49-F238E27FC236}">
              <a16:creationId xmlns:a16="http://schemas.microsoft.com/office/drawing/2014/main" id="{AD98CCAB-FC8D-4740-861A-8CFFDE198913}"/>
            </a:ext>
          </a:extLst>
        </xdr:cNvPr>
        <xdr:cNvSpPr txBox="1"/>
      </xdr:nvSpPr>
      <xdr:spPr>
        <a:xfrm>
          <a:off x="93917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25544</xdr:rowOff>
    </xdr:from>
    <xdr:ext cx="469744" cy="259045"/>
    <xdr:sp macro="" textlink="">
      <xdr:nvSpPr>
        <xdr:cNvPr id="158" name="n_2aveValue【体育館・プール】&#10;一人当たり面積">
          <a:extLst>
            <a:ext uri="{FF2B5EF4-FFF2-40B4-BE49-F238E27FC236}">
              <a16:creationId xmlns:a16="http://schemas.microsoft.com/office/drawing/2014/main" id="{7866BF22-4B6F-4995-B6B1-CC4C2D3F0BFA}"/>
            </a:ext>
          </a:extLst>
        </xdr:cNvPr>
        <xdr:cNvSpPr txBox="1"/>
      </xdr:nvSpPr>
      <xdr:spPr>
        <a:xfrm>
          <a:off x="8515427" y="106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70502</xdr:rowOff>
    </xdr:from>
    <xdr:ext cx="469744" cy="259045"/>
    <xdr:sp macro="" textlink="">
      <xdr:nvSpPr>
        <xdr:cNvPr id="159" name="n_3aveValue【体育館・プール】&#10;一人当たり面積">
          <a:extLst>
            <a:ext uri="{FF2B5EF4-FFF2-40B4-BE49-F238E27FC236}">
              <a16:creationId xmlns:a16="http://schemas.microsoft.com/office/drawing/2014/main" id="{5F9DA06C-C209-4F9C-9D80-94A08193F484}"/>
            </a:ext>
          </a:extLst>
        </xdr:cNvPr>
        <xdr:cNvSpPr txBox="1"/>
      </xdr:nvSpPr>
      <xdr:spPr>
        <a:xfrm>
          <a:off x="7626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43070</xdr:rowOff>
    </xdr:from>
    <xdr:ext cx="469744" cy="259045"/>
    <xdr:sp macro="" textlink="">
      <xdr:nvSpPr>
        <xdr:cNvPr id="160" name="n_4aveValue【体育館・プール】&#10;一人当たり面積">
          <a:extLst>
            <a:ext uri="{FF2B5EF4-FFF2-40B4-BE49-F238E27FC236}">
              <a16:creationId xmlns:a16="http://schemas.microsoft.com/office/drawing/2014/main" id="{5E1A1019-4D83-41FD-A579-3EF0CC3A7E22}"/>
            </a:ext>
          </a:extLst>
        </xdr:cNvPr>
        <xdr:cNvSpPr txBox="1"/>
      </xdr:nvSpPr>
      <xdr:spPr>
        <a:xfrm>
          <a:off x="6737427" y="106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96283</xdr:rowOff>
    </xdr:from>
    <xdr:ext cx="469744" cy="259045"/>
    <xdr:sp macro="" textlink="">
      <xdr:nvSpPr>
        <xdr:cNvPr id="161" name="n_1mainValue【体育館・プール】&#10;一人当たり面積">
          <a:extLst>
            <a:ext uri="{FF2B5EF4-FFF2-40B4-BE49-F238E27FC236}">
              <a16:creationId xmlns:a16="http://schemas.microsoft.com/office/drawing/2014/main" id="{A795D1B8-AED8-49BE-AA0C-B99FFEB1059F}"/>
            </a:ext>
          </a:extLst>
        </xdr:cNvPr>
        <xdr:cNvSpPr txBox="1"/>
      </xdr:nvSpPr>
      <xdr:spPr>
        <a:xfrm>
          <a:off x="9391727" y="95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141622</xdr:rowOff>
    </xdr:from>
    <xdr:ext cx="469744" cy="259045"/>
    <xdr:sp macro="" textlink="">
      <xdr:nvSpPr>
        <xdr:cNvPr id="162" name="n_2mainValue【体育館・プール】&#10;一人当たり面積">
          <a:extLst>
            <a:ext uri="{FF2B5EF4-FFF2-40B4-BE49-F238E27FC236}">
              <a16:creationId xmlns:a16="http://schemas.microsoft.com/office/drawing/2014/main" id="{6A6FBFFC-4D9C-4FCC-9CEF-AF0886D77DC1}"/>
            </a:ext>
          </a:extLst>
        </xdr:cNvPr>
        <xdr:cNvSpPr txBox="1"/>
      </xdr:nvSpPr>
      <xdr:spPr>
        <a:xfrm>
          <a:off x="8515427" y="957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168673</xdr:rowOff>
    </xdr:from>
    <xdr:ext cx="469744" cy="259045"/>
    <xdr:sp macro="" textlink="">
      <xdr:nvSpPr>
        <xdr:cNvPr id="163" name="n_3mainValue【体育館・プール】&#10;一人当たり面積">
          <a:extLst>
            <a:ext uri="{FF2B5EF4-FFF2-40B4-BE49-F238E27FC236}">
              <a16:creationId xmlns:a16="http://schemas.microsoft.com/office/drawing/2014/main" id="{FBA43D5D-22CD-4484-9DD6-462BFB9E4043}"/>
            </a:ext>
          </a:extLst>
        </xdr:cNvPr>
        <xdr:cNvSpPr txBox="1"/>
      </xdr:nvSpPr>
      <xdr:spPr>
        <a:xfrm>
          <a:off x="7626427" y="95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26560</xdr:rowOff>
    </xdr:from>
    <xdr:ext cx="469744" cy="259045"/>
    <xdr:sp macro="" textlink="">
      <xdr:nvSpPr>
        <xdr:cNvPr id="164" name="n_4mainValue【体育館・プール】&#10;一人当たり面積">
          <a:extLst>
            <a:ext uri="{FF2B5EF4-FFF2-40B4-BE49-F238E27FC236}">
              <a16:creationId xmlns:a16="http://schemas.microsoft.com/office/drawing/2014/main" id="{DAF866A7-9123-455D-8573-A484DEB49E46}"/>
            </a:ext>
          </a:extLst>
        </xdr:cNvPr>
        <xdr:cNvSpPr txBox="1"/>
      </xdr:nvSpPr>
      <xdr:spPr>
        <a:xfrm>
          <a:off x="6737427" y="962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A4FB8DC8-6A3E-4D05-9521-E5D1FA26C0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7CE51991-E0EE-4BB8-8AC8-187D18BDE8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B1B8141C-5AF2-4352-8791-0814D8D3D5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3BBDE3BC-C327-4165-AC0B-25B42379BA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54364FD-04FA-4916-8C38-C06F185FF5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5743647-5AB5-4D00-987F-F76A3E5042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B0E5E3E2-425D-49BA-A8F5-DCF8467929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6905BF0-7F56-43C4-A40F-519DAACB6A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E2364BC2-BB71-4CEA-AD91-E4EE332668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BDC7230B-5E32-41E4-A0BC-A51B790543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B88803FD-8A7E-430C-93F5-B3E5822A1E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A220A99B-1F88-4B8B-A149-A77CECBAAA1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251E0A42-7132-44D8-9359-3FEDB861118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D9E2772-C4E2-4F60-9CCC-CF01E3E070A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2D5EB109-22BD-4D16-9922-1A9B9C314AC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A403F32A-8B03-4762-839D-614E156294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5D189624-C151-4CF5-9F4E-310862B679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85D6C98C-3652-4296-B845-D5EC6DBBA8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BACACA4E-E19A-48D9-9CB1-D702909A6CF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A3107B5E-6E15-49D4-B59B-AC709358F6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63DFD95C-9980-4F2E-A912-5B3ACFC6013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7F0312E7-98FD-493A-BE99-8939C39715E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1DE5674A-C001-4560-B721-5B85E8B38F6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5B915ACE-7651-4B0F-92DF-10431DD25C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F04F838D-218C-43D7-B145-9CF33CD4C8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629960F8-7310-47C2-8196-2FE7C6CE51E4}"/>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96A51E98-5D26-41B1-B811-2D9CCF525099}"/>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6DE8D5A2-3831-4E81-8DB9-6B82A44BC3E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3967B85E-507D-434C-8165-3223452E3B66}"/>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3F1A58D2-44A9-4412-A127-AD27B813CFB3}"/>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A9E00D58-8E37-46B7-AEA0-9C8D9DD5B344}"/>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0B54ECE5-C94B-4B14-8DB2-C8909E6F159E}"/>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7" name="フローチャート: 判断 196">
          <a:extLst>
            <a:ext uri="{FF2B5EF4-FFF2-40B4-BE49-F238E27FC236}">
              <a16:creationId xmlns:a16="http://schemas.microsoft.com/office/drawing/2014/main" id="{CC5028FF-E9FB-4456-B5BE-BD2BCDF3A823}"/>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8" name="フローチャート: 判断 197">
          <a:extLst>
            <a:ext uri="{FF2B5EF4-FFF2-40B4-BE49-F238E27FC236}">
              <a16:creationId xmlns:a16="http://schemas.microsoft.com/office/drawing/2014/main" id="{A84D7CC9-FE41-4CDD-9DDF-C76596FF468E}"/>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9" name="フローチャート: 判断 198">
          <a:extLst>
            <a:ext uri="{FF2B5EF4-FFF2-40B4-BE49-F238E27FC236}">
              <a16:creationId xmlns:a16="http://schemas.microsoft.com/office/drawing/2014/main" id="{892C3C63-6FA7-4A48-B5DA-3E78F24DC096}"/>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00" name="フローチャート: 判断 199">
          <a:extLst>
            <a:ext uri="{FF2B5EF4-FFF2-40B4-BE49-F238E27FC236}">
              <a16:creationId xmlns:a16="http://schemas.microsoft.com/office/drawing/2014/main" id="{BC1E4F88-915F-4DEC-BE13-84E784AF2FBB}"/>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6D2C038-088F-45BB-B0FE-B3149ADC98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92F8744-5CC8-4A51-B9C2-5ACAD3DF07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7712A19-EFA6-4F01-ACF9-CC4522A6D6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14CF414-3DD7-491A-A405-054BB1C3D3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D8EBA0A-A59A-401C-9916-B56F3C93D5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206" name="楕円 205">
          <a:extLst>
            <a:ext uri="{FF2B5EF4-FFF2-40B4-BE49-F238E27FC236}">
              <a16:creationId xmlns:a16="http://schemas.microsoft.com/office/drawing/2014/main" id="{02B4720A-F6E3-4A46-8E7F-46E1992CEC09}"/>
            </a:ext>
          </a:extLst>
        </xdr:cNvPr>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16232D3F-C5F6-4E77-AE1B-E2AAF9B31E83}"/>
            </a:ext>
          </a:extLst>
        </xdr:cNvPr>
        <xdr:cNvSpPr txBox="1"/>
      </xdr:nvSpPr>
      <xdr:spPr>
        <a:xfrm>
          <a:off x="4673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72208</xdr:rowOff>
    </xdr:from>
    <xdr:to>
      <xdr:col>20</xdr:col>
      <xdr:colOff>38100</xdr:colOff>
      <xdr:row>83</xdr:row>
      <xdr:rowOff>2358</xdr:rowOff>
    </xdr:to>
    <xdr:sp macro="" textlink="">
      <xdr:nvSpPr>
        <xdr:cNvPr id="208" name="楕円 207">
          <a:extLst>
            <a:ext uri="{FF2B5EF4-FFF2-40B4-BE49-F238E27FC236}">
              <a16:creationId xmlns:a16="http://schemas.microsoft.com/office/drawing/2014/main" id="{3211F04C-846C-4C31-BCF4-9628AF814B1F}"/>
            </a:ext>
          </a:extLst>
        </xdr:cNvPr>
        <xdr:cNvSpPr/>
      </xdr:nvSpPr>
      <xdr:spPr>
        <a:xfrm>
          <a:off x="3746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123008</xdr:rowOff>
    </xdr:from>
    <xdr:to>
      <xdr:col>24</xdr:col>
      <xdr:colOff>63500</xdr:colOff>
      <xdr:row>82</xdr:row>
      <xdr:rowOff>136071</xdr:rowOff>
    </xdr:to>
    <xdr:cxnSp macro="">
      <xdr:nvCxnSpPr>
        <xdr:cNvPr id="209" name="直線コネクタ 208">
          <a:extLst>
            <a:ext uri="{FF2B5EF4-FFF2-40B4-BE49-F238E27FC236}">
              <a16:creationId xmlns:a16="http://schemas.microsoft.com/office/drawing/2014/main" id="{C033A23E-2FCC-44FC-9AC4-95C0BAE262A6}"/>
            </a:ext>
          </a:extLst>
        </xdr:cNvPr>
        <xdr:cNvCxnSpPr/>
      </xdr:nvCxnSpPr>
      <xdr:spPr>
        <a:xfrm>
          <a:off x="3797300" y="141819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210" name="楕円 209">
          <a:extLst>
            <a:ext uri="{FF2B5EF4-FFF2-40B4-BE49-F238E27FC236}">
              <a16:creationId xmlns:a16="http://schemas.microsoft.com/office/drawing/2014/main" id="{6AAED248-5766-4BA0-8A98-257F339EEF8D}"/>
            </a:ext>
          </a:extLst>
        </xdr:cNvPr>
        <xdr:cNvSpPr/>
      </xdr:nvSpPr>
      <xdr:spPr>
        <a:xfrm>
          <a:off x="2857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123008</xdr:rowOff>
    </xdr:to>
    <xdr:cxnSp macro="">
      <xdr:nvCxnSpPr>
        <xdr:cNvPr id="211" name="直線コネクタ 210">
          <a:extLst>
            <a:ext uri="{FF2B5EF4-FFF2-40B4-BE49-F238E27FC236}">
              <a16:creationId xmlns:a16="http://schemas.microsoft.com/office/drawing/2014/main" id="{1852205A-DDE9-4F0D-97D2-9842B70FE240}"/>
            </a:ext>
          </a:extLst>
        </xdr:cNvPr>
        <xdr:cNvCxnSpPr/>
      </xdr:nvCxnSpPr>
      <xdr:spPr>
        <a:xfrm>
          <a:off x="2908300" y="1414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12" name="楕円 211">
          <a:extLst>
            <a:ext uri="{FF2B5EF4-FFF2-40B4-BE49-F238E27FC236}">
              <a16:creationId xmlns:a16="http://schemas.microsoft.com/office/drawing/2014/main" id="{D0143436-3C71-495E-BA2A-90F41F07CBCE}"/>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87086</xdr:rowOff>
    </xdr:to>
    <xdr:cxnSp macro="">
      <xdr:nvCxnSpPr>
        <xdr:cNvPr id="213" name="直線コネクタ 212">
          <a:extLst>
            <a:ext uri="{FF2B5EF4-FFF2-40B4-BE49-F238E27FC236}">
              <a16:creationId xmlns:a16="http://schemas.microsoft.com/office/drawing/2014/main" id="{25EBE7C8-EE98-4E3F-9F86-A9AE91661171}"/>
            </a:ext>
          </a:extLst>
        </xdr:cNvPr>
        <xdr:cNvCxnSpPr/>
      </xdr:nvCxnSpPr>
      <xdr:spPr>
        <a:xfrm>
          <a:off x="2019300" y="141084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134257</xdr:rowOff>
    </xdr:from>
    <xdr:to>
      <xdr:col>6</xdr:col>
      <xdr:colOff>38100</xdr:colOff>
      <xdr:row>82</xdr:row>
      <xdr:rowOff>64407</xdr:rowOff>
    </xdr:to>
    <xdr:sp macro="" textlink="">
      <xdr:nvSpPr>
        <xdr:cNvPr id="214" name="楕円 213">
          <a:extLst>
            <a:ext uri="{FF2B5EF4-FFF2-40B4-BE49-F238E27FC236}">
              <a16:creationId xmlns:a16="http://schemas.microsoft.com/office/drawing/2014/main" id="{A8C2076F-E2AF-4931-8973-72EFC26E14CF}"/>
            </a:ext>
          </a:extLst>
        </xdr:cNvPr>
        <xdr:cNvSpPr/>
      </xdr:nvSpPr>
      <xdr:spPr>
        <a:xfrm>
          <a:off x="1079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xdr:rowOff>
    </xdr:from>
    <xdr:to>
      <xdr:col>10</xdr:col>
      <xdr:colOff>114300</xdr:colOff>
      <xdr:row>82</xdr:row>
      <xdr:rowOff>49530</xdr:rowOff>
    </xdr:to>
    <xdr:cxnSp macro="">
      <xdr:nvCxnSpPr>
        <xdr:cNvPr id="215" name="直線コネクタ 214">
          <a:extLst>
            <a:ext uri="{FF2B5EF4-FFF2-40B4-BE49-F238E27FC236}">
              <a16:creationId xmlns:a16="http://schemas.microsoft.com/office/drawing/2014/main" id="{033A6D5A-5DF7-4441-8320-85A79D5EC237}"/>
            </a:ext>
          </a:extLst>
        </xdr:cNvPr>
        <xdr:cNvCxnSpPr/>
      </xdr:nvCxnSpPr>
      <xdr:spPr>
        <a:xfrm>
          <a:off x="1130300" y="1407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6" name="n_1aveValue【福祉施設】&#10;有形固定資産減価償却率">
          <a:extLst>
            <a:ext uri="{FF2B5EF4-FFF2-40B4-BE49-F238E27FC236}">
              <a16:creationId xmlns:a16="http://schemas.microsoft.com/office/drawing/2014/main" id="{6557E2A0-3345-41DB-A803-579D35939DFC}"/>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7" name="n_2aveValue【福祉施設】&#10;有形固定資産減価償却率">
          <a:extLst>
            <a:ext uri="{FF2B5EF4-FFF2-40B4-BE49-F238E27FC236}">
              <a16:creationId xmlns:a16="http://schemas.microsoft.com/office/drawing/2014/main" id="{C8FE42B3-15F4-4495-8C47-31049427D5E5}"/>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8" name="n_3aveValue【福祉施設】&#10;有形固定資産減価償却率">
          <a:extLst>
            <a:ext uri="{FF2B5EF4-FFF2-40B4-BE49-F238E27FC236}">
              <a16:creationId xmlns:a16="http://schemas.microsoft.com/office/drawing/2014/main" id="{216276E1-9883-4801-B299-AA10D3ACF1D4}"/>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9" name="n_4aveValue【福祉施設】&#10;有形固定資産減価償却率">
          <a:extLst>
            <a:ext uri="{FF2B5EF4-FFF2-40B4-BE49-F238E27FC236}">
              <a16:creationId xmlns:a16="http://schemas.microsoft.com/office/drawing/2014/main" id="{9EAE4781-CB84-4D00-83F5-6A4D43C2C72E}"/>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164935</xdr:rowOff>
    </xdr:from>
    <xdr:ext cx="405111" cy="259045"/>
    <xdr:sp macro="" textlink="">
      <xdr:nvSpPr>
        <xdr:cNvPr id="220" name="n_1mainValue【福祉施設】&#10;有形固定資産減価償却率">
          <a:extLst>
            <a:ext uri="{FF2B5EF4-FFF2-40B4-BE49-F238E27FC236}">
              <a16:creationId xmlns:a16="http://schemas.microsoft.com/office/drawing/2014/main" id="{E088F06F-1242-420B-88BA-762C99BD901A}"/>
            </a:ext>
          </a:extLst>
        </xdr:cNvPr>
        <xdr:cNvSpPr txBox="1"/>
      </xdr:nvSpPr>
      <xdr:spPr>
        <a:xfrm>
          <a:off x="3582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129013</xdr:rowOff>
    </xdr:from>
    <xdr:ext cx="405111" cy="259045"/>
    <xdr:sp macro="" textlink="">
      <xdr:nvSpPr>
        <xdr:cNvPr id="221" name="n_2mainValue【福祉施設】&#10;有形固定資産減価償却率">
          <a:extLst>
            <a:ext uri="{FF2B5EF4-FFF2-40B4-BE49-F238E27FC236}">
              <a16:creationId xmlns:a16="http://schemas.microsoft.com/office/drawing/2014/main" id="{7FE7C2FA-6D1B-4713-ACF4-8EDF590516B3}"/>
            </a:ext>
          </a:extLst>
        </xdr:cNvPr>
        <xdr:cNvSpPr txBox="1"/>
      </xdr:nvSpPr>
      <xdr:spPr>
        <a:xfrm>
          <a:off x="2705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22" name="n_3mainValue【福祉施設】&#10;有形固定資産減価償却率">
          <a:extLst>
            <a:ext uri="{FF2B5EF4-FFF2-40B4-BE49-F238E27FC236}">
              <a16:creationId xmlns:a16="http://schemas.microsoft.com/office/drawing/2014/main" id="{6EBA4A60-51E8-4BEA-843A-41D0D01C5086}"/>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55534</xdr:rowOff>
    </xdr:from>
    <xdr:ext cx="405111" cy="259045"/>
    <xdr:sp macro="" textlink="">
      <xdr:nvSpPr>
        <xdr:cNvPr id="223" name="n_4mainValue【福祉施設】&#10;有形固定資産減価償却率">
          <a:extLst>
            <a:ext uri="{FF2B5EF4-FFF2-40B4-BE49-F238E27FC236}">
              <a16:creationId xmlns:a16="http://schemas.microsoft.com/office/drawing/2014/main" id="{BE4427AE-C0CA-4A83-B032-5802BC596587}"/>
            </a:ext>
          </a:extLst>
        </xdr:cNvPr>
        <xdr:cNvSpPr txBox="1"/>
      </xdr:nvSpPr>
      <xdr:spPr>
        <a:xfrm>
          <a:off x="927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E6749B34-D1C0-4581-9CB5-99E6B72653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69655946-A766-4EA6-AA0E-DBB9C0AD89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DB74E880-58FC-4EAC-8D49-E4A4D206B2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32230E28-0B71-419C-9046-5D5F07C5CB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F0CA750D-2566-4404-B342-E65F585467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4C382143-FC45-4836-9A49-E7526951C8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F33C52A6-E8E1-4F8F-926B-F3E0BE4967D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18FC1980-AA6B-4CCA-8C8F-C160C089BE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AF665D2-6D47-4589-B52E-0A37179907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89CE456E-3D19-43D1-B52D-5A86920F57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57328776-2748-402D-8A9D-93AEDFF21F0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2E02674B-BA91-4CA3-968E-6D3C00DD004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1E95E93E-A969-4843-AE1A-C96D10ADFE0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499FAEA3-FAC4-44CA-A75B-F49DD6D64BD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C2770927-B04E-437C-9721-62AF798FEE2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1F9025CD-83E3-477A-A89B-96C56EE1850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803D8ABD-8533-458C-B7AE-FCEC60724BC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C8704EDC-796E-4440-9B4B-08E43D85CF0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D81BFBCC-A2AD-4CF3-9B52-A4766FF6BA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DA8344B-33C0-46E4-85C4-AD003F7E4C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E83E0199-1F95-47F6-A9FE-35D70C2EF1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CBD1350B-688B-4E09-A31B-D07324CD5722}"/>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7F16F76C-E7D2-4242-90E1-E21D132FE8B9}"/>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C9277C3E-3896-4CCA-B104-27661ADC8C48}"/>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6F102F13-BFD5-48F6-95A3-49DACA56EE8E}"/>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01AB1D7F-4D9B-4F51-9FA0-2B51D928E22E}"/>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75ED4EA1-8F02-4241-841E-9751F189DDE3}"/>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E53A9439-FF96-4EEB-87A4-93E181129CEC}"/>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2" name="フローチャート: 判断 251">
          <a:extLst>
            <a:ext uri="{FF2B5EF4-FFF2-40B4-BE49-F238E27FC236}">
              <a16:creationId xmlns:a16="http://schemas.microsoft.com/office/drawing/2014/main" id="{0BC79E7D-ABBE-4F8E-8780-B41DFF8D6299}"/>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3" name="フローチャート: 判断 252">
          <a:extLst>
            <a:ext uri="{FF2B5EF4-FFF2-40B4-BE49-F238E27FC236}">
              <a16:creationId xmlns:a16="http://schemas.microsoft.com/office/drawing/2014/main" id="{A8813CF2-0CDA-4F41-98C4-D785B4707ED8}"/>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4" name="フローチャート: 判断 253">
          <a:extLst>
            <a:ext uri="{FF2B5EF4-FFF2-40B4-BE49-F238E27FC236}">
              <a16:creationId xmlns:a16="http://schemas.microsoft.com/office/drawing/2014/main" id="{18EA2962-4588-4327-913C-A32BB8D20661}"/>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5" name="フローチャート: 判断 254">
          <a:extLst>
            <a:ext uri="{FF2B5EF4-FFF2-40B4-BE49-F238E27FC236}">
              <a16:creationId xmlns:a16="http://schemas.microsoft.com/office/drawing/2014/main" id="{1597B07B-2CCE-4F8D-B9E1-C65DED7FCB6B}"/>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09652E6-5EF4-4F01-99B9-57DA1B0A60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BD5F65A-C892-4003-AE7D-2D83FC47BD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8AF8F7F-D71A-4CE7-B81D-C8B8E29C79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3AB4DA4-EA64-4D0A-8FA5-BF9E253763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7191203-D4D5-417C-90F5-ED33858DAE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88112</xdr:rowOff>
    </xdr:from>
    <xdr:to>
      <xdr:col>55</xdr:col>
      <xdr:colOff>50800</xdr:colOff>
      <xdr:row>84</xdr:row>
      <xdr:rowOff>18262</xdr:rowOff>
    </xdr:to>
    <xdr:sp macro="" textlink="">
      <xdr:nvSpPr>
        <xdr:cNvPr id="261" name="楕円 260">
          <a:extLst>
            <a:ext uri="{FF2B5EF4-FFF2-40B4-BE49-F238E27FC236}">
              <a16:creationId xmlns:a16="http://schemas.microsoft.com/office/drawing/2014/main" id="{F1669E9F-326A-4A9F-BEE9-551886045F8D}"/>
            </a:ext>
          </a:extLst>
        </xdr:cNvPr>
        <xdr:cNvSpPr/>
      </xdr:nvSpPr>
      <xdr:spPr>
        <a:xfrm>
          <a:off x="10426700" y="143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110989</xdr:rowOff>
    </xdr:from>
    <xdr:ext cx="469744" cy="259045"/>
    <xdr:sp macro="" textlink="">
      <xdr:nvSpPr>
        <xdr:cNvPr id="262" name="【福祉施設】&#10;一人当たり面積該当値テキスト">
          <a:extLst>
            <a:ext uri="{FF2B5EF4-FFF2-40B4-BE49-F238E27FC236}">
              <a16:creationId xmlns:a16="http://schemas.microsoft.com/office/drawing/2014/main" id="{500A23EA-01E1-44BA-A923-B3EECD50DE26}"/>
            </a:ext>
          </a:extLst>
        </xdr:cNvPr>
        <xdr:cNvSpPr txBox="1"/>
      </xdr:nvSpPr>
      <xdr:spPr>
        <a:xfrm>
          <a:off x="10515600" y="1416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109144</xdr:rowOff>
    </xdr:from>
    <xdr:to>
      <xdr:col>50</xdr:col>
      <xdr:colOff>165100</xdr:colOff>
      <xdr:row>84</xdr:row>
      <xdr:rowOff>39294</xdr:rowOff>
    </xdr:to>
    <xdr:sp macro="" textlink="">
      <xdr:nvSpPr>
        <xdr:cNvPr id="263" name="楕円 262">
          <a:extLst>
            <a:ext uri="{FF2B5EF4-FFF2-40B4-BE49-F238E27FC236}">
              <a16:creationId xmlns:a16="http://schemas.microsoft.com/office/drawing/2014/main" id="{B14BE90D-7F89-4D14-9648-8007D061C49F}"/>
            </a:ext>
          </a:extLst>
        </xdr:cNvPr>
        <xdr:cNvSpPr/>
      </xdr:nvSpPr>
      <xdr:spPr>
        <a:xfrm>
          <a:off x="9588500" y="143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138912</xdr:rowOff>
    </xdr:from>
    <xdr:to>
      <xdr:col>55</xdr:col>
      <xdr:colOff>0</xdr:colOff>
      <xdr:row>83</xdr:row>
      <xdr:rowOff>159944</xdr:rowOff>
    </xdr:to>
    <xdr:cxnSp macro="">
      <xdr:nvCxnSpPr>
        <xdr:cNvPr id="264" name="直線コネクタ 263">
          <a:extLst>
            <a:ext uri="{FF2B5EF4-FFF2-40B4-BE49-F238E27FC236}">
              <a16:creationId xmlns:a16="http://schemas.microsoft.com/office/drawing/2014/main" id="{1AEBF581-CB4D-4228-BCC5-88A144659386}"/>
            </a:ext>
          </a:extLst>
        </xdr:cNvPr>
        <xdr:cNvCxnSpPr/>
      </xdr:nvCxnSpPr>
      <xdr:spPr>
        <a:xfrm flipV="1">
          <a:off x="9639300" y="14369262"/>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123546</xdr:rowOff>
    </xdr:from>
    <xdr:to>
      <xdr:col>46</xdr:col>
      <xdr:colOff>38100</xdr:colOff>
      <xdr:row>84</xdr:row>
      <xdr:rowOff>53696</xdr:rowOff>
    </xdr:to>
    <xdr:sp macro="" textlink="">
      <xdr:nvSpPr>
        <xdr:cNvPr id="265" name="楕円 264">
          <a:extLst>
            <a:ext uri="{FF2B5EF4-FFF2-40B4-BE49-F238E27FC236}">
              <a16:creationId xmlns:a16="http://schemas.microsoft.com/office/drawing/2014/main" id="{21825005-520A-4A29-81EE-02DE2D113E2D}"/>
            </a:ext>
          </a:extLst>
        </xdr:cNvPr>
        <xdr:cNvSpPr/>
      </xdr:nvSpPr>
      <xdr:spPr>
        <a:xfrm>
          <a:off x="8699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159944</xdr:rowOff>
    </xdr:from>
    <xdr:to>
      <xdr:col>50</xdr:col>
      <xdr:colOff>114300</xdr:colOff>
      <xdr:row>84</xdr:row>
      <xdr:rowOff>2896</xdr:rowOff>
    </xdr:to>
    <xdr:cxnSp macro="">
      <xdr:nvCxnSpPr>
        <xdr:cNvPr id="266" name="直線コネクタ 265">
          <a:extLst>
            <a:ext uri="{FF2B5EF4-FFF2-40B4-BE49-F238E27FC236}">
              <a16:creationId xmlns:a16="http://schemas.microsoft.com/office/drawing/2014/main" id="{DF9FA7B6-7E96-498D-A58F-85ADF5C5F6CA}"/>
            </a:ext>
          </a:extLst>
        </xdr:cNvPr>
        <xdr:cNvCxnSpPr/>
      </xdr:nvCxnSpPr>
      <xdr:spPr>
        <a:xfrm flipV="1">
          <a:off x="8750300" y="1439029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132004</xdr:rowOff>
    </xdr:from>
    <xdr:to>
      <xdr:col>41</xdr:col>
      <xdr:colOff>101600</xdr:colOff>
      <xdr:row>84</xdr:row>
      <xdr:rowOff>62154</xdr:rowOff>
    </xdr:to>
    <xdr:sp macro="" textlink="">
      <xdr:nvSpPr>
        <xdr:cNvPr id="267" name="楕円 266">
          <a:extLst>
            <a:ext uri="{FF2B5EF4-FFF2-40B4-BE49-F238E27FC236}">
              <a16:creationId xmlns:a16="http://schemas.microsoft.com/office/drawing/2014/main" id="{F607721A-E50A-46A3-ABA8-5B64A487E926}"/>
            </a:ext>
          </a:extLst>
        </xdr:cNvPr>
        <xdr:cNvSpPr/>
      </xdr:nvSpPr>
      <xdr:spPr>
        <a:xfrm>
          <a:off x="7810500" y="143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2896</xdr:rowOff>
    </xdr:from>
    <xdr:to>
      <xdr:col>45</xdr:col>
      <xdr:colOff>177800</xdr:colOff>
      <xdr:row>84</xdr:row>
      <xdr:rowOff>11354</xdr:rowOff>
    </xdr:to>
    <xdr:cxnSp macro="">
      <xdr:nvCxnSpPr>
        <xdr:cNvPr id="268" name="直線コネクタ 267">
          <a:extLst>
            <a:ext uri="{FF2B5EF4-FFF2-40B4-BE49-F238E27FC236}">
              <a16:creationId xmlns:a16="http://schemas.microsoft.com/office/drawing/2014/main" id="{C5AAD0BC-2C6E-4B5A-841E-51FEC064DBF3}"/>
            </a:ext>
          </a:extLst>
        </xdr:cNvPr>
        <xdr:cNvCxnSpPr/>
      </xdr:nvCxnSpPr>
      <xdr:spPr>
        <a:xfrm flipV="1">
          <a:off x="7861300" y="144046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141148</xdr:rowOff>
    </xdr:from>
    <xdr:to>
      <xdr:col>36</xdr:col>
      <xdr:colOff>165100</xdr:colOff>
      <xdr:row>84</xdr:row>
      <xdr:rowOff>71298</xdr:rowOff>
    </xdr:to>
    <xdr:sp macro="" textlink="">
      <xdr:nvSpPr>
        <xdr:cNvPr id="269" name="楕円 268">
          <a:extLst>
            <a:ext uri="{FF2B5EF4-FFF2-40B4-BE49-F238E27FC236}">
              <a16:creationId xmlns:a16="http://schemas.microsoft.com/office/drawing/2014/main" id="{F3ADF4B6-7314-43DC-A0AF-9EB764E53CE6}"/>
            </a:ext>
          </a:extLst>
        </xdr:cNvPr>
        <xdr:cNvSpPr/>
      </xdr:nvSpPr>
      <xdr:spPr>
        <a:xfrm>
          <a:off x="6921500" y="143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11354</xdr:rowOff>
    </xdr:from>
    <xdr:to>
      <xdr:col>41</xdr:col>
      <xdr:colOff>50800</xdr:colOff>
      <xdr:row>84</xdr:row>
      <xdr:rowOff>20498</xdr:rowOff>
    </xdr:to>
    <xdr:cxnSp macro="">
      <xdr:nvCxnSpPr>
        <xdr:cNvPr id="270" name="直線コネクタ 269">
          <a:extLst>
            <a:ext uri="{FF2B5EF4-FFF2-40B4-BE49-F238E27FC236}">
              <a16:creationId xmlns:a16="http://schemas.microsoft.com/office/drawing/2014/main" id="{C7878501-A52E-468D-A565-5D0CE6E93766}"/>
            </a:ext>
          </a:extLst>
        </xdr:cNvPr>
        <xdr:cNvCxnSpPr/>
      </xdr:nvCxnSpPr>
      <xdr:spPr>
        <a:xfrm flipV="1">
          <a:off x="6972300" y="144131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71" name="n_1aveValue【福祉施設】&#10;一人当たり面積">
          <a:extLst>
            <a:ext uri="{FF2B5EF4-FFF2-40B4-BE49-F238E27FC236}">
              <a16:creationId xmlns:a16="http://schemas.microsoft.com/office/drawing/2014/main" id="{0607F45C-02F2-4688-BC8C-DE519611BE8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2" name="n_2aveValue【福祉施設】&#10;一人当たり面積">
          <a:extLst>
            <a:ext uri="{FF2B5EF4-FFF2-40B4-BE49-F238E27FC236}">
              <a16:creationId xmlns:a16="http://schemas.microsoft.com/office/drawing/2014/main" id="{03DF02EF-94C3-4F0E-A7A3-AD9C68698F77}"/>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3" name="n_3aveValue【福祉施設】&#10;一人当たり面積">
          <a:extLst>
            <a:ext uri="{FF2B5EF4-FFF2-40B4-BE49-F238E27FC236}">
              <a16:creationId xmlns:a16="http://schemas.microsoft.com/office/drawing/2014/main" id="{0CC36368-C8F2-4811-84ED-DB62909CF59F}"/>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4" name="n_4aveValue【福祉施設】&#10;一人当たり面積">
          <a:extLst>
            <a:ext uri="{FF2B5EF4-FFF2-40B4-BE49-F238E27FC236}">
              <a16:creationId xmlns:a16="http://schemas.microsoft.com/office/drawing/2014/main" id="{C2024DA5-40EF-4F84-9DA1-5AF228163A7D}"/>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55821</xdr:rowOff>
    </xdr:from>
    <xdr:ext cx="469744" cy="259045"/>
    <xdr:sp macro="" textlink="">
      <xdr:nvSpPr>
        <xdr:cNvPr id="275" name="n_1mainValue【福祉施設】&#10;一人当たり面積">
          <a:extLst>
            <a:ext uri="{FF2B5EF4-FFF2-40B4-BE49-F238E27FC236}">
              <a16:creationId xmlns:a16="http://schemas.microsoft.com/office/drawing/2014/main" id="{177FED34-9A2E-40B5-BAAD-4933F46404D6}"/>
            </a:ext>
          </a:extLst>
        </xdr:cNvPr>
        <xdr:cNvSpPr txBox="1"/>
      </xdr:nvSpPr>
      <xdr:spPr>
        <a:xfrm>
          <a:off x="9391727" y="141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70223</xdr:rowOff>
    </xdr:from>
    <xdr:ext cx="469744" cy="259045"/>
    <xdr:sp macro="" textlink="">
      <xdr:nvSpPr>
        <xdr:cNvPr id="276" name="n_2mainValue【福祉施設】&#10;一人当たり面積">
          <a:extLst>
            <a:ext uri="{FF2B5EF4-FFF2-40B4-BE49-F238E27FC236}">
              <a16:creationId xmlns:a16="http://schemas.microsoft.com/office/drawing/2014/main" id="{A2B606B5-7E70-47EF-B4BB-0AC2DBA820A0}"/>
            </a:ext>
          </a:extLst>
        </xdr:cNvPr>
        <xdr:cNvSpPr txBox="1"/>
      </xdr:nvSpPr>
      <xdr:spPr>
        <a:xfrm>
          <a:off x="85154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78681</xdr:rowOff>
    </xdr:from>
    <xdr:ext cx="469744" cy="259045"/>
    <xdr:sp macro="" textlink="">
      <xdr:nvSpPr>
        <xdr:cNvPr id="277" name="n_3mainValue【福祉施設】&#10;一人当たり面積">
          <a:extLst>
            <a:ext uri="{FF2B5EF4-FFF2-40B4-BE49-F238E27FC236}">
              <a16:creationId xmlns:a16="http://schemas.microsoft.com/office/drawing/2014/main" id="{39DD4039-B4D2-42E1-A70D-20F3823CA89E}"/>
            </a:ext>
          </a:extLst>
        </xdr:cNvPr>
        <xdr:cNvSpPr txBox="1"/>
      </xdr:nvSpPr>
      <xdr:spPr>
        <a:xfrm>
          <a:off x="7626427" y="1413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87825</xdr:rowOff>
    </xdr:from>
    <xdr:ext cx="469744" cy="259045"/>
    <xdr:sp macro="" textlink="">
      <xdr:nvSpPr>
        <xdr:cNvPr id="278" name="n_4mainValue【福祉施設】&#10;一人当たり面積">
          <a:extLst>
            <a:ext uri="{FF2B5EF4-FFF2-40B4-BE49-F238E27FC236}">
              <a16:creationId xmlns:a16="http://schemas.microsoft.com/office/drawing/2014/main" id="{03EC4394-DD45-496D-8EB2-0E24F08C0289}"/>
            </a:ext>
          </a:extLst>
        </xdr:cNvPr>
        <xdr:cNvSpPr txBox="1"/>
      </xdr:nvSpPr>
      <xdr:spPr>
        <a:xfrm>
          <a:off x="6737427" y="141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5FB38176-8A59-4D9F-A84D-80DBA5BEB8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6E5C61BE-BEE0-4C22-8B5A-35FC676C1B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415157A9-5411-4FD7-80A7-DD14AF1AF1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E80230B1-8D2D-4880-9359-A26046FDE4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67CCE91-A415-4F1E-AF77-A98AE69DBD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B0D66D48-82F0-4EA4-92CC-4DF9E31E41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EE43B22-9027-4001-91DC-04826B6402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6987B4FD-C200-4FB8-BC2F-FC9D078C04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9F5C325E-A537-4760-A3C5-E6DD1061F9F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7C2BC9B2-5FE9-4D58-920B-0BE7B685978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A4928B73-63B6-425E-A64A-28A576B086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48765F6F-4468-4315-9BF2-69378E49CEA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382DA945-A412-4150-AE76-04D3A685E54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D9BCFFB8-5E9F-4D1A-A6D0-CAE44BB328A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F7BA413C-E24D-457A-B662-6AADEE2D9BE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12F68A66-C180-4970-91DA-C662D804931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059A227C-F0F9-4001-A777-A8741957C48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979EF6AB-A13B-4EA8-996B-875BE9BEFA1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4C3344D0-FC2D-44CC-8BDF-4DA35CD80D8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9EEB89DB-824D-4B68-B7F1-3C283A8B7E6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EB15BB79-2E2E-4256-9870-75A1C747B22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37A126FC-A021-42A8-88C1-BC85269BF3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AD63C44F-85D6-4C7F-851D-0D2D776EF48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4D228E71-D2C6-45C8-8FC3-0D7D211D14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303" name="直線コネクタ 302">
          <a:extLst>
            <a:ext uri="{FF2B5EF4-FFF2-40B4-BE49-F238E27FC236}">
              <a16:creationId xmlns:a16="http://schemas.microsoft.com/office/drawing/2014/main" id="{4268828F-B73F-4142-9885-ED43757264C6}"/>
            </a:ext>
          </a:extLst>
        </xdr:cNvPr>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3A6DB330-D757-4849-B0ED-3D5461620318}"/>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05" name="直線コネクタ 304">
          <a:extLst>
            <a:ext uri="{FF2B5EF4-FFF2-40B4-BE49-F238E27FC236}">
              <a16:creationId xmlns:a16="http://schemas.microsoft.com/office/drawing/2014/main" id="{AB7A12FB-FF13-4BB3-8BE5-CAA9E01F7239}"/>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A4EEB88F-5AE8-43DD-9172-40736FB7272B}"/>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7" name="直線コネクタ 306">
          <a:extLst>
            <a:ext uri="{FF2B5EF4-FFF2-40B4-BE49-F238E27FC236}">
              <a16:creationId xmlns:a16="http://schemas.microsoft.com/office/drawing/2014/main" id="{33C593DB-BC98-48CF-81C5-2BA42AA1EC3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431CAC7E-9B18-47B1-97E1-B61D1EF08DBD}"/>
            </a:ext>
          </a:extLst>
        </xdr:cNvPr>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09" name="フローチャート: 判断 308">
          <a:extLst>
            <a:ext uri="{FF2B5EF4-FFF2-40B4-BE49-F238E27FC236}">
              <a16:creationId xmlns:a16="http://schemas.microsoft.com/office/drawing/2014/main" id="{CDD15B34-6EA7-40F6-9D8C-16E676E09789}"/>
            </a:ext>
          </a:extLst>
        </xdr:cNvPr>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166370</xdr:rowOff>
    </xdr:from>
    <xdr:to>
      <xdr:col>20</xdr:col>
      <xdr:colOff>38100</xdr:colOff>
      <xdr:row>104</xdr:row>
      <xdr:rowOff>96520</xdr:rowOff>
    </xdr:to>
    <xdr:sp macro="" textlink="">
      <xdr:nvSpPr>
        <xdr:cNvPr id="310" name="フローチャート: 判断 309">
          <a:extLst>
            <a:ext uri="{FF2B5EF4-FFF2-40B4-BE49-F238E27FC236}">
              <a16:creationId xmlns:a16="http://schemas.microsoft.com/office/drawing/2014/main" id="{8673BDA7-0774-4BCE-B101-C69021109B28}"/>
            </a:ext>
          </a:extLst>
        </xdr:cNvPr>
        <xdr:cNvSpPr/>
      </xdr:nvSpPr>
      <xdr:spPr>
        <a:xfrm>
          <a:off x="3746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69214</xdr:rowOff>
    </xdr:from>
    <xdr:to>
      <xdr:col>15</xdr:col>
      <xdr:colOff>101600</xdr:colOff>
      <xdr:row>103</xdr:row>
      <xdr:rowOff>170814</xdr:rowOff>
    </xdr:to>
    <xdr:sp macro="" textlink="">
      <xdr:nvSpPr>
        <xdr:cNvPr id="311" name="フローチャート: 判断 310">
          <a:extLst>
            <a:ext uri="{FF2B5EF4-FFF2-40B4-BE49-F238E27FC236}">
              <a16:creationId xmlns:a16="http://schemas.microsoft.com/office/drawing/2014/main" id="{3E969297-5C24-4C52-9CC1-D15610137BE8}"/>
            </a:ext>
          </a:extLst>
        </xdr:cNvPr>
        <xdr:cNvSpPr/>
      </xdr:nvSpPr>
      <xdr:spPr>
        <a:xfrm>
          <a:off x="2857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69214</xdr:rowOff>
    </xdr:from>
    <xdr:to>
      <xdr:col>10</xdr:col>
      <xdr:colOff>165100</xdr:colOff>
      <xdr:row>103</xdr:row>
      <xdr:rowOff>170814</xdr:rowOff>
    </xdr:to>
    <xdr:sp macro="" textlink="">
      <xdr:nvSpPr>
        <xdr:cNvPr id="312" name="フローチャート: 判断 311">
          <a:extLst>
            <a:ext uri="{FF2B5EF4-FFF2-40B4-BE49-F238E27FC236}">
              <a16:creationId xmlns:a16="http://schemas.microsoft.com/office/drawing/2014/main" id="{227268D7-4E37-4523-A58D-35100195E594}"/>
            </a:ext>
          </a:extLst>
        </xdr:cNvPr>
        <xdr:cNvSpPr/>
      </xdr:nvSpPr>
      <xdr:spPr>
        <a:xfrm>
          <a:off x="1968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13" name="フローチャート: 判断 312">
          <a:extLst>
            <a:ext uri="{FF2B5EF4-FFF2-40B4-BE49-F238E27FC236}">
              <a16:creationId xmlns:a16="http://schemas.microsoft.com/office/drawing/2014/main" id="{072181AA-1B73-4395-AB23-9D51CA7634AC}"/>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692DC12-FDBF-419F-873D-56CE5D7C0B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AD01804E-BFE9-430E-8E1B-E5714035405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7324B7F-0035-4E88-B1AC-749BF03FE75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24CD678-E9D0-4F7E-8916-302F60B0AA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C312E2A-8677-4957-B31B-5A2D6A1275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319" name="楕円 318">
          <a:extLst>
            <a:ext uri="{FF2B5EF4-FFF2-40B4-BE49-F238E27FC236}">
              <a16:creationId xmlns:a16="http://schemas.microsoft.com/office/drawing/2014/main" id="{69808082-6B0E-4A2D-AF7E-3A485EAF0CA2}"/>
            </a:ext>
          </a:extLst>
        </xdr:cNvPr>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4D6C191E-6882-446C-A954-DFC16AA3FA51}"/>
            </a:ext>
          </a:extLst>
        </xdr:cNvPr>
        <xdr:cNvSpPr txBox="1"/>
      </xdr:nvSpPr>
      <xdr:spPr>
        <a:xfrm>
          <a:off x="4673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133986</xdr:rowOff>
    </xdr:from>
    <xdr:to>
      <xdr:col>20</xdr:col>
      <xdr:colOff>38100</xdr:colOff>
      <xdr:row>108</xdr:row>
      <xdr:rowOff>64136</xdr:rowOff>
    </xdr:to>
    <xdr:sp macro="" textlink="">
      <xdr:nvSpPr>
        <xdr:cNvPr id="321" name="楕円 320">
          <a:extLst>
            <a:ext uri="{FF2B5EF4-FFF2-40B4-BE49-F238E27FC236}">
              <a16:creationId xmlns:a16="http://schemas.microsoft.com/office/drawing/2014/main" id="{A1F8AECD-0E85-407C-B86C-9FF55389C017}"/>
            </a:ext>
          </a:extLst>
        </xdr:cNvPr>
        <xdr:cNvSpPr/>
      </xdr:nvSpPr>
      <xdr:spPr>
        <a:xfrm>
          <a:off x="3746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13336</xdr:rowOff>
    </xdr:from>
    <xdr:to>
      <xdr:col>24</xdr:col>
      <xdr:colOff>63500</xdr:colOff>
      <xdr:row>108</xdr:row>
      <xdr:rowOff>53339</xdr:rowOff>
    </xdr:to>
    <xdr:cxnSp macro="">
      <xdr:nvCxnSpPr>
        <xdr:cNvPr id="322" name="直線コネクタ 321">
          <a:extLst>
            <a:ext uri="{FF2B5EF4-FFF2-40B4-BE49-F238E27FC236}">
              <a16:creationId xmlns:a16="http://schemas.microsoft.com/office/drawing/2014/main" id="{5ABB879B-5D61-4B7D-8D06-57C3B8902195}"/>
            </a:ext>
          </a:extLst>
        </xdr:cNvPr>
        <xdr:cNvCxnSpPr/>
      </xdr:nvCxnSpPr>
      <xdr:spPr>
        <a:xfrm>
          <a:off x="3797300" y="18529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93980</xdr:rowOff>
    </xdr:from>
    <xdr:to>
      <xdr:col>15</xdr:col>
      <xdr:colOff>101600</xdr:colOff>
      <xdr:row>108</xdr:row>
      <xdr:rowOff>24130</xdr:rowOff>
    </xdr:to>
    <xdr:sp macro="" textlink="">
      <xdr:nvSpPr>
        <xdr:cNvPr id="323" name="楕円 322">
          <a:extLst>
            <a:ext uri="{FF2B5EF4-FFF2-40B4-BE49-F238E27FC236}">
              <a16:creationId xmlns:a16="http://schemas.microsoft.com/office/drawing/2014/main" id="{31A41989-73A7-4052-9A1C-5D623C7C93A4}"/>
            </a:ext>
          </a:extLst>
        </xdr:cNvPr>
        <xdr:cNvSpPr/>
      </xdr:nvSpPr>
      <xdr:spPr>
        <a:xfrm>
          <a:off x="2857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144780</xdr:rowOff>
    </xdr:from>
    <xdr:to>
      <xdr:col>19</xdr:col>
      <xdr:colOff>177800</xdr:colOff>
      <xdr:row>108</xdr:row>
      <xdr:rowOff>13336</xdr:rowOff>
    </xdr:to>
    <xdr:cxnSp macro="">
      <xdr:nvCxnSpPr>
        <xdr:cNvPr id="324" name="直線コネクタ 323">
          <a:extLst>
            <a:ext uri="{FF2B5EF4-FFF2-40B4-BE49-F238E27FC236}">
              <a16:creationId xmlns:a16="http://schemas.microsoft.com/office/drawing/2014/main" id="{200A1D25-9CC8-4609-81AE-A237957BDF44}"/>
            </a:ext>
          </a:extLst>
        </xdr:cNvPr>
        <xdr:cNvCxnSpPr/>
      </xdr:nvCxnSpPr>
      <xdr:spPr>
        <a:xfrm>
          <a:off x="2908300" y="18489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53975</xdr:rowOff>
    </xdr:from>
    <xdr:to>
      <xdr:col>10</xdr:col>
      <xdr:colOff>165100</xdr:colOff>
      <xdr:row>107</xdr:row>
      <xdr:rowOff>155575</xdr:rowOff>
    </xdr:to>
    <xdr:sp macro="" textlink="">
      <xdr:nvSpPr>
        <xdr:cNvPr id="325" name="楕円 324">
          <a:extLst>
            <a:ext uri="{FF2B5EF4-FFF2-40B4-BE49-F238E27FC236}">
              <a16:creationId xmlns:a16="http://schemas.microsoft.com/office/drawing/2014/main" id="{C2759659-33A4-40F0-8002-D70E11FC90D9}"/>
            </a:ext>
          </a:extLst>
        </xdr:cNvPr>
        <xdr:cNvSpPr/>
      </xdr:nvSpPr>
      <xdr:spPr>
        <a:xfrm>
          <a:off x="196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104775</xdr:rowOff>
    </xdr:from>
    <xdr:to>
      <xdr:col>15</xdr:col>
      <xdr:colOff>50800</xdr:colOff>
      <xdr:row>107</xdr:row>
      <xdr:rowOff>144780</xdr:rowOff>
    </xdr:to>
    <xdr:cxnSp macro="">
      <xdr:nvCxnSpPr>
        <xdr:cNvPr id="326" name="直線コネクタ 325">
          <a:extLst>
            <a:ext uri="{FF2B5EF4-FFF2-40B4-BE49-F238E27FC236}">
              <a16:creationId xmlns:a16="http://schemas.microsoft.com/office/drawing/2014/main" id="{29FF101A-ACA8-43FF-969C-81FABB9EA02E}"/>
            </a:ext>
          </a:extLst>
        </xdr:cNvPr>
        <xdr:cNvCxnSpPr/>
      </xdr:nvCxnSpPr>
      <xdr:spPr>
        <a:xfrm>
          <a:off x="2019300" y="18449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327" name="楕円 326">
          <a:extLst>
            <a:ext uri="{FF2B5EF4-FFF2-40B4-BE49-F238E27FC236}">
              <a16:creationId xmlns:a16="http://schemas.microsoft.com/office/drawing/2014/main" id="{A9C2C706-82EC-412A-826E-0A506EAB08D3}"/>
            </a:ext>
          </a:extLst>
        </xdr:cNvPr>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64770</xdr:rowOff>
    </xdr:from>
    <xdr:to>
      <xdr:col>10</xdr:col>
      <xdr:colOff>114300</xdr:colOff>
      <xdr:row>107</xdr:row>
      <xdr:rowOff>104775</xdr:rowOff>
    </xdr:to>
    <xdr:cxnSp macro="">
      <xdr:nvCxnSpPr>
        <xdr:cNvPr id="328" name="直線コネクタ 327">
          <a:extLst>
            <a:ext uri="{FF2B5EF4-FFF2-40B4-BE49-F238E27FC236}">
              <a16:creationId xmlns:a16="http://schemas.microsoft.com/office/drawing/2014/main" id="{F9228807-45CF-414F-BB00-A23625FF2279}"/>
            </a:ext>
          </a:extLst>
        </xdr:cNvPr>
        <xdr:cNvCxnSpPr/>
      </xdr:nvCxnSpPr>
      <xdr:spPr>
        <a:xfrm>
          <a:off x="1130300" y="18409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113047</xdr:rowOff>
    </xdr:from>
    <xdr:ext cx="405111" cy="259045"/>
    <xdr:sp macro="" textlink="">
      <xdr:nvSpPr>
        <xdr:cNvPr id="329" name="n_1aveValue【市民会館】&#10;有形固定資産減価償却率">
          <a:extLst>
            <a:ext uri="{FF2B5EF4-FFF2-40B4-BE49-F238E27FC236}">
              <a16:creationId xmlns:a16="http://schemas.microsoft.com/office/drawing/2014/main" id="{AA620672-361C-490E-A6CF-F2F6C3F5246E}"/>
            </a:ext>
          </a:extLst>
        </xdr:cNvPr>
        <xdr:cNvSpPr txBox="1"/>
      </xdr:nvSpPr>
      <xdr:spPr>
        <a:xfrm>
          <a:off x="3582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15891</xdr:rowOff>
    </xdr:from>
    <xdr:ext cx="405111" cy="259045"/>
    <xdr:sp macro="" textlink="">
      <xdr:nvSpPr>
        <xdr:cNvPr id="330" name="n_2aveValue【市民会館】&#10;有形固定資産減価償却率">
          <a:extLst>
            <a:ext uri="{FF2B5EF4-FFF2-40B4-BE49-F238E27FC236}">
              <a16:creationId xmlns:a16="http://schemas.microsoft.com/office/drawing/2014/main" id="{AC07B6C9-BC64-43D8-9D96-013B4AF6EB1E}"/>
            </a:ext>
          </a:extLst>
        </xdr:cNvPr>
        <xdr:cNvSpPr txBox="1"/>
      </xdr:nvSpPr>
      <xdr:spPr>
        <a:xfrm>
          <a:off x="2705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15891</xdr:rowOff>
    </xdr:from>
    <xdr:ext cx="405111" cy="259045"/>
    <xdr:sp macro="" textlink="">
      <xdr:nvSpPr>
        <xdr:cNvPr id="331" name="n_3aveValue【市民会館】&#10;有形固定資産減価償却率">
          <a:extLst>
            <a:ext uri="{FF2B5EF4-FFF2-40B4-BE49-F238E27FC236}">
              <a16:creationId xmlns:a16="http://schemas.microsoft.com/office/drawing/2014/main" id="{E1F93763-632D-4F73-9E3D-31DFD94B9A6F}"/>
            </a:ext>
          </a:extLst>
        </xdr:cNvPr>
        <xdr:cNvSpPr txBox="1"/>
      </xdr:nvSpPr>
      <xdr:spPr>
        <a:xfrm>
          <a:off x="1816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332" name="n_4aveValue【市民会館】&#10;有形固定資産減価償却率">
          <a:extLst>
            <a:ext uri="{FF2B5EF4-FFF2-40B4-BE49-F238E27FC236}">
              <a16:creationId xmlns:a16="http://schemas.microsoft.com/office/drawing/2014/main" id="{D3558C80-D0CC-4CCA-A480-28AE2FA867BF}"/>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55263</xdr:rowOff>
    </xdr:from>
    <xdr:ext cx="405111" cy="259045"/>
    <xdr:sp macro="" textlink="">
      <xdr:nvSpPr>
        <xdr:cNvPr id="333" name="n_1mainValue【市民会館】&#10;有形固定資産減価償却率">
          <a:extLst>
            <a:ext uri="{FF2B5EF4-FFF2-40B4-BE49-F238E27FC236}">
              <a16:creationId xmlns:a16="http://schemas.microsoft.com/office/drawing/2014/main" id="{D12EBDE0-0582-477F-AF90-2AF86D54CEC2}"/>
            </a:ext>
          </a:extLst>
        </xdr:cNvPr>
        <xdr:cNvSpPr txBox="1"/>
      </xdr:nvSpPr>
      <xdr:spPr>
        <a:xfrm>
          <a:off x="35820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15257</xdr:rowOff>
    </xdr:from>
    <xdr:ext cx="405111" cy="259045"/>
    <xdr:sp macro="" textlink="">
      <xdr:nvSpPr>
        <xdr:cNvPr id="334" name="n_2mainValue【市民会館】&#10;有形固定資産減価償却率">
          <a:extLst>
            <a:ext uri="{FF2B5EF4-FFF2-40B4-BE49-F238E27FC236}">
              <a16:creationId xmlns:a16="http://schemas.microsoft.com/office/drawing/2014/main" id="{A1EDF05A-5522-46D7-BED1-E6538E54D683}"/>
            </a:ext>
          </a:extLst>
        </xdr:cNvPr>
        <xdr:cNvSpPr txBox="1"/>
      </xdr:nvSpPr>
      <xdr:spPr>
        <a:xfrm>
          <a:off x="2705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146702</xdr:rowOff>
    </xdr:from>
    <xdr:ext cx="405111" cy="259045"/>
    <xdr:sp macro="" textlink="">
      <xdr:nvSpPr>
        <xdr:cNvPr id="335" name="n_3mainValue【市民会館】&#10;有形固定資産減価償却率">
          <a:extLst>
            <a:ext uri="{FF2B5EF4-FFF2-40B4-BE49-F238E27FC236}">
              <a16:creationId xmlns:a16="http://schemas.microsoft.com/office/drawing/2014/main" id="{60E7C72C-31D0-4D24-BB80-9551F43CB84A}"/>
            </a:ext>
          </a:extLst>
        </xdr:cNvPr>
        <xdr:cNvSpPr txBox="1"/>
      </xdr:nvSpPr>
      <xdr:spPr>
        <a:xfrm>
          <a:off x="1816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336" name="n_4mainValue【市民会館】&#10;有形固定資産減価償却率">
          <a:extLst>
            <a:ext uri="{FF2B5EF4-FFF2-40B4-BE49-F238E27FC236}">
              <a16:creationId xmlns:a16="http://schemas.microsoft.com/office/drawing/2014/main" id="{B61A32DC-8372-4D89-9E30-5B3FCB0D8EE0}"/>
            </a:ext>
          </a:extLst>
        </xdr:cNvPr>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90A898BC-60F8-4508-B20A-C3246881D0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E66FB0EA-2F45-4E30-BCA2-006B9A3945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37E89038-F538-4617-9AEB-9EF39DCC7F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F7CD20D9-982D-44C9-9FDD-2AA7FA6D0C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A2C4015B-DBDA-40C0-8C66-41AA33B561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A45AC01F-F35A-4388-B3F3-C9E7F9D0C6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10F85575-73E4-4AFE-9B66-9C7E2CD788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C6E87E2-4432-4387-BDFC-0DA42CF2EA7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1E997401-C71B-4A8C-B520-2AE4D567680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70BD2C01-7A04-4B47-881D-30A7EA521F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D8E6D75C-598F-403C-8126-913A8186B25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8A8E6D74-A76C-4A5F-9B3D-6E72243B5E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B48404B8-7757-47A9-93EC-5714D9A0864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1D3D6293-4AE0-4FF9-B0BB-49CB4EB8365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CC3F2F6C-DBD2-468B-9B2D-4FE7970825B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508F4EE8-6999-4806-80D8-B32A71545A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D4F04CA8-F4EA-4835-B39D-E3EED48772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2D6F5BE8-35CD-4FFC-B958-EACA61F57C6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1C3D2099-20E6-476A-8062-5EB69145B11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B0D5CB11-9880-4F55-9EDC-9FC1823A058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40F99D87-1DDE-4C49-AD05-756B7252BEE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3895F93A-310A-47DC-B4D1-D334EC477FC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1D2314AB-F56D-41DD-8342-1ACB9430BD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360" name="直線コネクタ 359">
          <a:extLst>
            <a:ext uri="{FF2B5EF4-FFF2-40B4-BE49-F238E27FC236}">
              <a16:creationId xmlns:a16="http://schemas.microsoft.com/office/drawing/2014/main" id="{9497ED03-A6CA-4825-A723-B83C0AC4D28C}"/>
            </a:ext>
          </a:extLst>
        </xdr:cNvPr>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361" name="【市民会館】&#10;一人当たり面積最小値テキスト">
          <a:extLst>
            <a:ext uri="{FF2B5EF4-FFF2-40B4-BE49-F238E27FC236}">
              <a16:creationId xmlns:a16="http://schemas.microsoft.com/office/drawing/2014/main" id="{C4E18B19-E693-45AD-BE98-2E19533E7EB0}"/>
            </a:ext>
          </a:extLst>
        </xdr:cNvPr>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362" name="直線コネクタ 361">
          <a:extLst>
            <a:ext uri="{FF2B5EF4-FFF2-40B4-BE49-F238E27FC236}">
              <a16:creationId xmlns:a16="http://schemas.microsoft.com/office/drawing/2014/main" id="{89F901BA-20D6-4B7E-8283-825FFD909695}"/>
            </a:ext>
          </a:extLst>
        </xdr:cNvPr>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363" name="【市民会館】&#10;一人当たり面積最大値テキスト">
          <a:extLst>
            <a:ext uri="{FF2B5EF4-FFF2-40B4-BE49-F238E27FC236}">
              <a16:creationId xmlns:a16="http://schemas.microsoft.com/office/drawing/2014/main" id="{A00ABC44-985D-45DD-9193-9E5186ACBD5C}"/>
            </a:ext>
          </a:extLst>
        </xdr:cNvPr>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364" name="直線コネクタ 363">
          <a:extLst>
            <a:ext uri="{FF2B5EF4-FFF2-40B4-BE49-F238E27FC236}">
              <a16:creationId xmlns:a16="http://schemas.microsoft.com/office/drawing/2014/main" id="{E9CBA1FE-8BC3-4643-8040-6A138A53E8A4}"/>
            </a:ext>
          </a:extLst>
        </xdr:cNvPr>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365" name="【市民会館】&#10;一人当たり面積平均値テキスト">
          <a:extLst>
            <a:ext uri="{FF2B5EF4-FFF2-40B4-BE49-F238E27FC236}">
              <a16:creationId xmlns:a16="http://schemas.microsoft.com/office/drawing/2014/main" id="{916A346C-9C34-4248-B237-CFB59C04870D}"/>
            </a:ext>
          </a:extLst>
        </xdr:cNvPr>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366" name="フローチャート: 判断 365">
          <a:extLst>
            <a:ext uri="{FF2B5EF4-FFF2-40B4-BE49-F238E27FC236}">
              <a16:creationId xmlns:a16="http://schemas.microsoft.com/office/drawing/2014/main" id="{FC3B3B87-58DE-4D22-BAFA-B1E9F4A55679}"/>
            </a:ext>
          </a:extLst>
        </xdr:cNvPr>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7" name="フローチャート: 判断 366">
          <a:extLst>
            <a:ext uri="{FF2B5EF4-FFF2-40B4-BE49-F238E27FC236}">
              <a16:creationId xmlns:a16="http://schemas.microsoft.com/office/drawing/2014/main" id="{983013C5-A2FC-4943-8FAA-06164B96E067}"/>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8" name="フローチャート: 判断 367">
          <a:extLst>
            <a:ext uri="{FF2B5EF4-FFF2-40B4-BE49-F238E27FC236}">
              <a16:creationId xmlns:a16="http://schemas.microsoft.com/office/drawing/2014/main" id="{A1E0CEC1-5131-4188-A32C-B446034D6A71}"/>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9" name="フローチャート: 判断 368">
          <a:extLst>
            <a:ext uri="{FF2B5EF4-FFF2-40B4-BE49-F238E27FC236}">
              <a16:creationId xmlns:a16="http://schemas.microsoft.com/office/drawing/2014/main" id="{4A943743-E0FA-4E64-83CC-EA57EF2FD882}"/>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70" name="フローチャート: 判断 369">
          <a:extLst>
            <a:ext uri="{FF2B5EF4-FFF2-40B4-BE49-F238E27FC236}">
              <a16:creationId xmlns:a16="http://schemas.microsoft.com/office/drawing/2014/main" id="{9300AC65-7173-4753-BF51-984CE777829F}"/>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E552135-7DEA-4A7F-96C6-576E9F56DD0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E91EE58-8A7F-48CD-B8D2-4C45697B93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5B109D6-40BE-4A6D-8742-DD1598AF93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82F1AF6B-8714-465F-802A-8BA92B336FD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29395D0-0756-4627-9DD7-61FC1895A5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19304</xdr:rowOff>
    </xdr:from>
    <xdr:to>
      <xdr:col>55</xdr:col>
      <xdr:colOff>50800</xdr:colOff>
      <xdr:row>105</xdr:row>
      <xdr:rowOff>120904</xdr:rowOff>
    </xdr:to>
    <xdr:sp macro="" textlink="">
      <xdr:nvSpPr>
        <xdr:cNvPr id="376" name="楕円 375">
          <a:extLst>
            <a:ext uri="{FF2B5EF4-FFF2-40B4-BE49-F238E27FC236}">
              <a16:creationId xmlns:a16="http://schemas.microsoft.com/office/drawing/2014/main" id="{49835CBE-61B1-4246-A752-710F894F3747}"/>
            </a:ext>
          </a:extLst>
        </xdr:cNvPr>
        <xdr:cNvSpPr/>
      </xdr:nvSpPr>
      <xdr:spPr>
        <a:xfrm>
          <a:off x="10426700" y="180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42181</xdr:rowOff>
    </xdr:from>
    <xdr:ext cx="469744" cy="259045"/>
    <xdr:sp macro="" textlink="">
      <xdr:nvSpPr>
        <xdr:cNvPr id="377" name="【市民会館】&#10;一人当たり面積該当値テキスト">
          <a:extLst>
            <a:ext uri="{FF2B5EF4-FFF2-40B4-BE49-F238E27FC236}">
              <a16:creationId xmlns:a16="http://schemas.microsoft.com/office/drawing/2014/main" id="{310D06A1-7EE4-4E15-9E54-60A7239C7945}"/>
            </a:ext>
          </a:extLst>
        </xdr:cNvPr>
        <xdr:cNvSpPr txBox="1"/>
      </xdr:nvSpPr>
      <xdr:spPr>
        <a:xfrm>
          <a:off x="10515600" y="178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49785</xdr:rowOff>
    </xdr:from>
    <xdr:to>
      <xdr:col>50</xdr:col>
      <xdr:colOff>165100</xdr:colOff>
      <xdr:row>105</xdr:row>
      <xdr:rowOff>151385</xdr:rowOff>
    </xdr:to>
    <xdr:sp macro="" textlink="">
      <xdr:nvSpPr>
        <xdr:cNvPr id="378" name="楕円 377">
          <a:extLst>
            <a:ext uri="{FF2B5EF4-FFF2-40B4-BE49-F238E27FC236}">
              <a16:creationId xmlns:a16="http://schemas.microsoft.com/office/drawing/2014/main" id="{7D35636A-C476-4047-AD49-EB304573F963}"/>
            </a:ext>
          </a:extLst>
        </xdr:cNvPr>
        <xdr:cNvSpPr/>
      </xdr:nvSpPr>
      <xdr:spPr>
        <a:xfrm>
          <a:off x="9588500" y="180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70104</xdr:rowOff>
    </xdr:from>
    <xdr:to>
      <xdr:col>55</xdr:col>
      <xdr:colOff>0</xdr:colOff>
      <xdr:row>105</xdr:row>
      <xdr:rowOff>100585</xdr:rowOff>
    </xdr:to>
    <xdr:cxnSp macro="">
      <xdr:nvCxnSpPr>
        <xdr:cNvPr id="379" name="直線コネクタ 378">
          <a:extLst>
            <a:ext uri="{FF2B5EF4-FFF2-40B4-BE49-F238E27FC236}">
              <a16:creationId xmlns:a16="http://schemas.microsoft.com/office/drawing/2014/main" id="{3C12EA78-6297-48E8-B217-27FC95D1EC95}"/>
            </a:ext>
          </a:extLst>
        </xdr:cNvPr>
        <xdr:cNvCxnSpPr/>
      </xdr:nvCxnSpPr>
      <xdr:spPr>
        <a:xfrm flipV="1">
          <a:off x="9639300" y="1807235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70358</xdr:rowOff>
    </xdr:from>
    <xdr:to>
      <xdr:col>46</xdr:col>
      <xdr:colOff>38100</xdr:colOff>
      <xdr:row>106</xdr:row>
      <xdr:rowOff>508</xdr:rowOff>
    </xdr:to>
    <xdr:sp macro="" textlink="">
      <xdr:nvSpPr>
        <xdr:cNvPr id="380" name="楕円 379">
          <a:extLst>
            <a:ext uri="{FF2B5EF4-FFF2-40B4-BE49-F238E27FC236}">
              <a16:creationId xmlns:a16="http://schemas.microsoft.com/office/drawing/2014/main" id="{6AA0138F-DE15-48FC-91A7-E2EBDB1AF93F}"/>
            </a:ext>
          </a:extLst>
        </xdr:cNvPr>
        <xdr:cNvSpPr/>
      </xdr:nvSpPr>
      <xdr:spPr>
        <a:xfrm>
          <a:off x="8699500" y="180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100585</xdr:rowOff>
    </xdr:from>
    <xdr:to>
      <xdr:col>50</xdr:col>
      <xdr:colOff>114300</xdr:colOff>
      <xdr:row>105</xdr:row>
      <xdr:rowOff>121158</xdr:rowOff>
    </xdr:to>
    <xdr:cxnSp macro="">
      <xdr:nvCxnSpPr>
        <xdr:cNvPr id="381" name="直線コネクタ 380">
          <a:extLst>
            <a:ext uri="{FF2B5EF4-FFF2-40B4-BE49-F238E27FC236}">
              <a16:creationId xmlns:a16="http://schemas.microsoft.com/office/drawing/2014/main" id="{FEAD930E-0506-44CD-8FC6-3088ACDD4E53}"/>
            </a:ext>
          </a:extLst>
        </xdr:cNvPr>
        <xdr:cNvCxnSpPr/>
      </xdr:nvCxnSpPr>
      <xdr:spPr>
        <a:xfrm flipV="1">
          <a:off x="8750300" y="181028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82931</xdr:rowOff>
    </xdr:from>
    <xdr:to>
      <xdr:col>41</xdr:col>
      <xdr:colOff>101600</xdr:colOff>
      <xdr:row>106</xdr:row>
      <xdr:rowOff>13081</xdr:rowOff>
    </xdr:to>
    <xdr:sp macro="" textlink="">
      <xdr:nvSpPr>
        <xdr:cNvPr id="382" name="楕円 381">
          <a:extLst>
            <a:ext uri="{FF2B5EF4-FFF2-40B4-BE49-F238E27FC236}">
              <a16:creationId xmlns:a16="http://schemas.microsoft.com/office/drawing/2014/main" id="{AE16BDBD-C0FC-4ED7-914A-5D0904E653FE}"/>
            </a:ext>
          </a:extLst>
        </xdr:cNvPr>
        <xdr:cNvSpPr/>
      </xdr:nvSpPr>
      <xdr:spPr>
        <a:xfrm>
          <a:off x="7810500" y="180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121158</xdr:rowOff>
    </xdr:from>
    <xdr:to>
      <xdr:col>45</xdr:col>
      <xdr:colOff>177800</xdr:colOff>
      <xdr:row>105</xdr:row>
      <xdr:rowOff>133731</xdr:rowOff>
    </xdr:to>
    <xdr:cxnSp macro="">
      <xdr:nvCxnSpPr>
        <xdr:cNvPr id="383" name="直線コネクタ 382">
          <a:extLst>
            <a:ext uri="{FF2B5EF4-FFF2-40B4-BE49-F238E27FC236}">
              <a16:creationId xmlns:a16="http://schemas.microsoft.com/office/drawing/2014/main" id="{93FBB11C-E25E-47EF-9C22-BFAEB4788204}"/>
            </a:ext>
          </a:extLst>
        </xdr:cNvPr>
        <xdr:cNvCxnSpPr/>
      </xdr:nvCxnSpPr>
      <xdr:spPr>
        <a:xfrm flipV="1">
          <a:off x="7861300" y="1812340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95886</xdr:rowOff>
    </xdr:from>
    <xdr:to>
      <xdr:col>36</xdr:col>
      <xdr:colOff>165100</xdr:colOff>
      <xdr:row>106</xdr:row>
      <xdr:rowOff>26036</xdr:rowOff>
    </xdr:to>
    <xdr:sp macro="" textlink="">
      <xdr:nvSpPr>
        <xdr:cNvPr id="384" name="楕円 383">
          <a:extLst>
            <a:ext uri="{FF2B5EF4-FFF2-40B4-BE49-F238E27FC236}">
              <a16:creationId xmlns:a16="http://schemas.microsoft.com/office/drawing/2014/main" id="{559A4C04-631D-43F1-8536-E49382AE61A0}"/>
            </a:ext>
          </a:extLst>
        </xdr:cNvPr>
        <xdr:cNvSpPr/>
      </xdr:nvSpPr>
      <xdr:spPr>
        <a:xfrm>
          <a:off x="692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133731</xdr:rowOff>
    </xdr:from>
    <xdr:to>
      <xdr:col>41</xdr:col>
      <xdr:colOff>50800</xdr:colOff>
      <xdr:row>105</xdr:row>
      <xdr:rowOff>146686</xdr:rowOff>
    </xdr:to>
    <xdr:cxnSp macro="">
      <xdr:nvCxnSpPr>
        <xdr:cNvPr id="385" name="直線コネクタ 384">
          <a:extLst>
            <a:ext uri="{FF2B5EF4-FFF2-40B4-BE49-F238E27FC236}">
              <a16:creationId xmlns:a16="http://schemas.microsoft.com/office/drawing/2014/main" id="{F8779B48-E515-4DB7-84BD-C64E72E307BE}"/>
            </a:ext>
          </a:extLst>
        </xdr:cNvPr>
        <xdr:cNvCxnSpPr/>
      </xdr:nvCxnSpPr>
      <xdr:spPr>
        <a:xfrm flipV="1">
          <a:off x="6972300" y="18135981"/>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6" name="n_1aveValue【市民会館】&#10;一人当たり面積">
          <a:extLst>
            <a:ext uri="{FF2B5EF4-FFF2-40B4-BE49-F238E27FC236}">
              <a16:creationId xmlns:a16="http://schemas.microsoft.com/office/drawing/2014/main" id="{3025ED38-AB9D-4671-9DDB-71F99FAD4EDD}"/>
            </a:ext>
          </a:extLst>
        </xdr:cNvPr>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7" name="n_2aveValue【市民会館】&#10;一人当たり面積">
          <a:extLst>
            <a:ext uri="{FF2B5EF4-FFF2-40B4-BE49-F238E27FC236}">
              <a16:creationId xmlns:a16="http://schemas.microsoft.com/office/drawing/2014/main" id="{7D9D2E6B-A22C-4F5A-92E3-ADFA56513741}"/>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8" name="n_3aveValue【市民会館】&#10;一人当たり面積">
          <a:extLst>
            <a:ext uri="{FF2B5EF4-FFF2-40B4-BE49-F238E27FC236}">
              <a16:creationId xmlns:a16="http://schemas.microsoft.com/office/drawing/2014/main" id="{5F6F4054-F9C4-42C3-80D1-256341971789}"/>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9" name="n_4aveValue【市民会館】&#10;一人当たり面積">
          <a:extLst>
            <a:ext uri="{FF2B5EF4-FFF2-40B4-BE49-F238E27FC236}">
              <a16:creationId xmlns:a16="http://schemas.microsoft.com/office/drawing/2014/main" id="{D34B004A-5BC8-4844-812F-8279FADCF1D0}"/>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167912</xdr:rowOff>
    </xdr:from>
    <xdr:ext cx="469744" cy="259045"/>
    <xdr:sp macro="" textlink="">
      <xdr:nvSpPr>
        <xdr:cNvPr id="390" name="n_1mainValue【市民会館】&#10;一人当たり面積">
          <a:extLst>
            <a:ext uri="{FF2B5EF4-FFF2-40B4-BE49-F238E27FC236}">
              <a16:creationId xmlns:a16="http://schemas.microsoft.com/office/drawing/2014/main" id="{D51284E1-8179-4E1D-B1A2-47BF9CDA5A79}"/>
            </a:ext>
          </a:extLst>
        </xdr:cNvPr>
        <xdr:cNvSpPr txBox="1"/>
      </xdr:nvSpPr>
      <xdr:spPr>
        <a:xfrm>
          <a:off x="9391727" y="178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17035</xdr:rowOff>
    </xdr:from>
    <xdr:ext cx="469744" cy="259045"/>
    <xdr:sp macro="" textlink="">
      <xdr:nvSpPr>
        <xdr:cNvPr id="391" name="n_2mainValue【市民会館】&#10;一人当たり面積">
          <a:extLst>
            <a:ext uri="{FF2B5EF4-FFF2-40B4-BE49-F238E27FC236}">
              <a16:creationId xmlns:a16="http://schemas.microsoft.com/office/drawing/2014/main" id="{19C624C6-39DF-43AF-9538-FE4C1BFBFE96}"/>
            </a:ext>
          </a:extLst>
        </xdr:cNvPr>
        <xdr:cNvSpPr txBox="1"/>
      </xdr:nvSpPr>
      <xdr:spPr>
        <a:xfrm>
          <a:off x="8515427" y="1784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29608</xdr:rowOff>
    </xdr:from>
    <xdr:ext cx="469744" cy="259045"/>
    <xdr:sp macro="" textlink="">
      <xdr:nvSpPr>
        <xdr:cNvPr id="392" name="n_3mainValue【市民会館】&#10;一人当たり面積">
          <a:extLst>
            <a:ext uri="{FF2B5EF4-FFF2-40B4-BE49-F238E27FC236}">
              <a16:creationId xmlns:a16="http://schemas.microsoft.com/office/drawing/2014/main" id="{FCABE64B-5A8C-4CC2-8889-7810FA04933B}"/>
            </a:ext>
          </a:extLst>
        </xdr:cNvPr>
        <xdr:cNvSpPr txBox="1"/>
      </xdr:nvSpPr>
      <xdr:spPr>
        <a:xfrm>
          <a:off x="7626427" y="178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42563</xdr:rowOff>
    </xdr:from>
    <xdr:ext cx="469744" cy="259045"/>
    <xdr:sp macro="" textlink="">
      <xdr:nvSpPr>
        <xdr:cNvPr id="393" name="n_4mainValue【市民会館】&#10;一人当たり面積">
          <a:extLst>
            <a:ext uri="{FF2B5EF4-FFF2-40B4-BE49-F238E27FC236}">
              <a16:creationId xmlns:a16="http://schemas.microsoft.com/office/drawing/2014/main" id="{F940290E-7A09-4ECC-8654-A72162FF55DA}"/>
            </a:ext>
          </a:extLst>
        </xdr:cNvPr>
        <xdr:cNvSpPr txBox="1"/>
      </xdr:nvSpPr>
      <xdr:spPr>
        <a:xfrm>
          <a:off x="6737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0BCAA2B-FD8B-487B-87D9-B9C27A8EE0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98936844-9BB1-401F-B30C-2588C9666F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672857A-EC3E-479B-A14F-BDEC46FD41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A80EDC7-176E-43AC-B484-83A86515D4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1BB1D52F-D1B6-4E1B-B82D-EB513DEED2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E453E7BF-6728-452D-B507-451324D9E7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1DA6D94-8244-42E3-ABE9-12FE09BC54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9CF2B378-21E6-4403-BEDC-2383088131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6A738176-CA2F-42BF-95F8-E43B6754B8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55F0D56-DCE5-4184-9D7B-6422175B4F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4A42D3FA-5BEE-4077-82EC-C40DD9D54B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a:extLst>
            <a:ext uri="{FF2B5EF4-FFF2-40B4-BE49-F238E27FC236}">
              <a16:creationId xmlns:a16="http://schemas.microsoft.com/office/drawing/2014/main" id="{29923FAB-EEDF-4D2A-B3C2-7FC87DD8A41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6" name="テキスト ボックス 405">
          <a:extLst>
            <a:ext uri="{FF2B5EF4-FFF2-40B4-BE49-F238E27FC236}">
              <a16:creationId xmlns:a16="http://schemas.microsoft.com/office/drawing/2014/main" id="{30724541-BCF6-4081-B2DE-59C4C8A9C10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a:extLst>
            <a:ext uri="{FF2B5EF4-FFF2-40B4-BE49-F238E27FC236}">
              <a16:creationId xmlns:a16="http://schemas.microsoft.com/office/drawing/2014/main" id="{6EDA4C17-3056-4E1E-AB79-D61E658D04C1}"/>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a:extLst>
            <a:ext uri="{FF2B5EF4-FFF2-40B4-BE49-F238E27FC236}">
              <a16:creationId xmlns:a16="http://schemas.microsoft.com/office/drawing/2014/main" id="{CAB9AD05-6AEB-46E5-9ADA-1CF58888EF5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a:extLst>
            <a:ext uri="{FF2B5EF4-FFF2-40B4-BE49-F238E27FC236}">
              <a16:creationId xmlns:a16="http://schemas.microsoft.com/office/drawing/2014/main" id="{07C816F6-26F3-4315-BA49-199F0D0638B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a:extLst>
            <a:ext uri="{FF2B5EF4-FFF2-40B4-BE49-F238E27FC236}">
              <a16:creationId xmlns:a16="http://schemas.microsoft.com/office/drawing/2014/main" id="{7C19752C-2CA7-4659-A4D7-40CB38AC8BD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a:extLst>
            <a:ext uri="{FF2B5EF4-FFF2-40B4-BE49-F238E27FC236}">
              <a16:creationId xmlns:a16="http://schemas.microsoft.com/office/drawing/2014/main" id="{811D8E88-0DA9-48C3-B0A6-3EDB4C391A4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a:extLst>
            <a:ext uri="{FF2B5EF4-FFF2-40B4-BE49-F238E27FC236}">
              <a16:creationId xmlns:a16="http://schemas.microsoft.com/office/drawing/2014/main" id="{AAC0BEA1-D550-461F-8A56-12CF95A4D4E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8E802EDB-5309-42AA-A3B4-8485CD971B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A094E1AB-3FE7-41DE-B3C3-3620882569E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FD0FFDE2-B70B-4FEC-A854-ACE06E1CC5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416" name="直線コネクタ 415">
          <a:extLst>
            <a:ext uri="{FF2B5EF4-FFF2-40B4-BE49-F238E27FC236}">
              <a16:creationId xmlns:a16="http://schemas.microsoft.com/office/drawing/2014/main" id="{5659E181-C0B4-4A16-A448-3F39C129DF11}"/>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945623D5-BB46-4260-840B-B2F434FEEE14}"/>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418" name="直線コネクタ 417">
          <a:extLst>
            <a:ext uri="{FF2B5EF4-FFF2-40B4-BE49-F238E27FC236}">
              <a16:creationId xmlns:a16="http://schemas.microsoft.com/office/drawing/2014/main" id="{EBEEC472-5B3D-458A-B07D-D74BB94EBFEA}"/>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CBC2E942-B222-44ED-ADD3-DFE4218CCA09}"/>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420" name="直線コネクタ 419">
          <a:extLst>
            <a:ext uri="{FF2B5EF4-FFF2-40B4-BE49-F238E27FC236}">
              <a16:creationId xmlns:a16="http://schemas.microsoft.com/office/drawing/2014/main" id="{B76B1745-7D71-4524-929E-82768F1718D6}"/>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E3857BA0-5DB8-4B99-8ECF-6A825E6A978F}"/>
            </a:ext>
          </a:extLst>
        </xdr:cNvPr>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22" name="フローチャート: 判断 421">
          <a:extLst>
            <a:ext uri="{FF2B5EF4-FFF2-40B4-BE49-F238E27FC236}">
              <a16:creationId xmlns:a16="http://schemas.microsoft.com/office/drawing/2014/main" id="{1D9C4192-5F6E-4281-AFD6-9270F53697C4}"/>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23" name="フローチャート: 判断 422">
          <a:extLst>
            <a:ext uri="{FF2B5EF4-FFF2-40B4-BE49-F238E27FC236}">
              <a16:creationId xmlns:a16="http://schemas.microsoft.com/office/drawing/2014/main" id="{61E29A98-5CE7-4FC8-98DF-19B4CCAAA3F8}"/>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18542</xdr:rowOff>
    </xdr:from>
    <xdr:to>
      <xdr:col>76</xdr:col>
      <xdr:colOff>165100</xdr:colOff>
      <xdr:row>38</xdr:row>
      <xdr:rowOff>120142</xdr:rowOff>
    </xdr:to>
    <xdr:sp macro="" textlink="">
      <xdr:nvSpPr>
        <xdr:cNvPr id="424" name="フローチャート: 判断 423">
          <a:extLst>
            <a:ext uri="{FF2B5EF4-FFF2-40B4-BE49-F238E27FC236}">
              <a16:creationId xmlns:a16="http://schemas.microsoft.com/office/drawing/2014/main" id="{0E04D50A-A113-49B2-ADE1-2F3ACEE12952}"/>
            </a:ext>
          </a:extLst>
        </xdr:cNvPr>
        <xdr:cNvSpPr/>
      </xdr:nvSpPr>
      <xdr:spPr>
        <a:xfrm>
          <a:off x="14541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5" name="フローチャート: 判断 424">
          <a:extLst>
            <a:ext uri="{FF2B5EF4-FFF2-40B4-BE49-F238E27FC236}">
              <a16:creationId xmlns:a16="http://schemas.microsoft.com/office/drawing/2014/main" id="{03B56986-D180-4C27-BDD3-7BA9B0CB297D}"/>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121412</xdr:rowOff>
    </xdr:from>
    <xdr:to>
      <xdr:col>67</xdr:col>
      <xdr:colOff>101600</xdr:colOff>
      <xdr:row>40</xdr:row>
      <xdr:rowOff>51562</xdr:rowOff>
    </xdr:to>
    <xdr:sp macro="" textlink="">
      <xdr:nvSpPr>
        <xdr:cNvPr id="426" name="フローチャート: 判断 425">
          <a:extLst>
            <a:ext uri="{FF2B5EF4-FFF2-40B4-BE49-F238E27FC236}">
              <a16:creationId xmlns:a16="http://schemas.microsoft.com/office/drawing/2014/main" id="{E5308E96-5C03-47F4-8137-058B99201B94}"/>
            </a:ext>
          </a:extLst>
        </xdr:cNvPr>
        <xdr:cNvSpPr/>
      </xdr:nvSpPr>
      <xdr:spPr>
        <a:xfrm>
          <a:off x="1276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0AB405A-09CF-4B8B-AE16-B96478BEA1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0AD7AAF-C5CB-4F7D-93F6-3827228608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E62669B-6399-44E8-A78F-CB76A58AE7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98F473A-FF31-47D8-B27F-7EB366A519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42CFE61-021A-4AEF-8646-10EDAED7D4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43688</xdr:rowOff>
    </xdr:from>
    <xdr:to>
      <xdr:col>85</xdr:col>
      <xdr:colOff>177800</xdr:colOff>
      <xdr:row>39</xdr:row>
      <xdr:rowOff>145288</xdr:rowOff>
    </xdr:to>
    <xdr:sp macro="" textlink="">
      <xdr:nvSpPr>
        <xdr:cNvPr id="432" name="楕円 431">
          <a:extLst>
            <a:ext uri="{FF2B5EF4-FFF2-40B4-BE49-F238E27FC236}">
              <a16:creationId xmlns:a16="http://schemas.microsoft.com/office/drawing/2014/main" id="{C7F9A541-844C-447B-A150-664C52ABD3FB}"/>
            </a:ext>
          </a:extLst>
        </xdr:cNvPr>
        <xdr:cNvSpPr/>
      </xdr:nvSpPr>
      <xdr:spPr>
        <a:xfrm>
          <a:off x="16268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22115</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ABA77617-66ED-4C85-BED8-BD92976CA533}"/>
            </a:ext>
          </a:extLst>
        </xdr:cNvPr>
        <xdr:cNvSpPr txBox="1"/>
      </xdr:nvSpPr>
      <xdr:spPr>
        <a:xfrm>
          <a:off x="16357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4" name="楕円 433">
          <a:extLst>
            <a:ext uri="{FF2B5EF4-FFF2-40B4-BE49-F238E27FC236}">
              <a16:creationId xmlns:a16="http://schemas.microsoft.com/office/drawing/2014/main" id="{17EA5D9A-6CE6-468C-A89E-FDDE12851CCD}"/>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94488</xdr:rowOff>
    </xdr:to>
    <xdr:cxnSp macro="">
      <xdr:nvCxnSpPr>
        <xdr:cNvPr id="435" name="直線コネクタ 434">
          <a:extLst>
            <a:ext uri="{FF2B5EF4-FFF2-40B4-BE49-F238E27FC236}">
              <a16:creationId xmlns:a16="http://schemas.microsoft.com/office/drawing/2014/main" id="{9C001782-15FB-4C36-9BC0-073F689A1BE7}"/>
            </a:ext>
          </a:extLst>
        </xdr:cNvPr>
        <xdr:cNvCxnSpPr/>
      </xdr:nvCxnSpPr>
      <xdr:spPr>
        <a:xfrm>
          <a:off x="15481300" y="672846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36" name="楕円 435">
          <a:extLst>
            <a:ext uri="{FF2B5EF4-FFF2-40B4-BE49-F238E27FC236}">
              <a16:creationId xmlns:a16="http://schemas.microsoft.com/office/drawing/2014/main" id="{31CFD80C-F21C-4ED5-AD5C-F44AC13B454C}"/>
            </a:ext>
          </a:extLst>
        </xdr:cNvPr>
        <xdr:cNvSpPr/>
      </xdr:nvSpPr>
      <xdr:spPr>
        <a:xfrm>
          <a:off x="1454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80772</xdr:rowOff>
    </xdr:from>
    <xdr:to>
      <xdr:col>81</xdr:col>
      <xdr:colOff>50800</xdr:colOff>
      <xdr:row>39</xdr:row>
      <xdr:rowOff>41910</xdr:rowOff>
    </xdr:to>
    <xdr:cxnSp macro="">
      <xdr:nvCxnSpPr>
        <xdr:cNvPr id="437" name="直線コネクタ 436">
          <a:extLst>
            <a:ext uri="{FF2B5EF4-FFF2-40B4-BE49-F238E27FC236}">
              <a16:creationId xmlns:a16="http://schemas.microsoft.com/office/drawing/2014/main" id="{82406B75-5A5F-48BF-8997-17A230DFBBCD}"/>
            </a:ext>
          </a:extLst>
        </xdr:cNvPr>
        <xdr:cNvCxnSpPr/>
      </xdr:nvCxnSpPr>
      <xdr:spPr>
        <a:xfrm>
          <a:off x="14592300" y="65958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98552</xdr:rowOff>
    </xdr:from>
    <xdr:to>
      <xdr:col>72</xdr:col>
      <xdr:colOff>38100</xdr:colOff>
      <xdr:row>39</xdr:row>
      <xdr:rowOff>28702</xdr:rowOff>
    </xdr:to>
    <xdr:sp macro="" textlink="">
      <xdr:nvSpPr>
        <xdr:cNvPr id="438" name="楕円 437">
          <a:extLst>
            <a:ext uri="{FF2B5EF4-FFF2-40B4-BE49-F238E27FC236}">
              <a16:creationId xmlns:a16="http://schemas.microsoft.com/office/drawing/2014/main" id="{3D8C5F04-7B84-426C-852C-789628C20E98}"/>
            </a:ext>
          </a:extLst>
        </xdr:cNvPr>
        <xdr:cNvSpPr/>
      </xdr:nvSpPr>
      <xdr:spPr>
        <a:xfrm>
          <a:off x="1365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80772</xdr:rowOff>
    </xdr:from>
    <xdr:to>
      <xdr:col>76</xdr:col>
      <xdr:colOff>114300</xdr:colOff>
      <xdr:row>38</xdr:row>
      <xdr:rowOff>149352</xdr:rowOff>
    </xdr:to>
    <xdr:cxnSp macro="">
      <xdr:nvCxnSpPr>
        <xdr:cNvPr id="439" name="直線コネクタ 438">
          <a:extLst>
            <a:ext uri="{FF2B5EF4-FFF2-40B4-BE49-F238E27FC236}">
              <a16:creationId xmlns:a16="http://schemas.microsoft.com/office/drawing/2014/main" id="{76149ECE-8150-4882-B551-87BDED4D68AA}"/>
            </a:ext>
          </a:extLst>
        </xdr:cNvPr>
        <xdr:cNvCxnSpPr/>
      </xdr:nvCxnSpPr>
      <xdr:spPr>
        <a:xfrm flipV="1">
          <a:off x="13703300" y="6595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440" name="楕円 439">
          <a:extLst>
            <a:ext uri="{FF2B5EF4-FFF2-40B4-BE49-F238E27FC236}">
              <a16:creationId xmlns:a16="http://schemas.microsoft.com/office/drawing/2014/main" id="{50AE6D73-FAE0-4912-B24D-91FC04F1AC16}"/>
            </a:ext>
          </a:extLst>
        </xdr:cNvPr>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149352</xdr:rowOff>
    </xdr:to>
    <xdr:cxnSp macro="">
      <xdr:nvCxnSpPr>
        <xdr:cNvPr id="441" name="直線コネクタ 440">
          <a:extLst>
            <a:ext uri="{FF2B5EF4-FFF2-40B4-BE49-F238E27FC236}">
              <a16:creationId xmlns:a16="http://schemas.microsoft.com/office/drawing/2014/main" id="{EC2F26BB-0846-4658-A1ED-3D924CD9C394}"/>
            </a:ext>
          </a:extLst>
        </xdr:cNvPr>
        <xdr:cNvCxnSpPr/>
      </xdr:nvCxnSpPr>
      <xdr:spPr>
        <a:xfrm>
          <a:off x="12814300" y="6637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EFA89961-C65D-4BED-9598-529C1FD2FF04}"/>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136669</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415098C4-62DA-4290-879F-C05DFF37D5CD}"/>
            </a:ext>
          </a:extLst>
        </xdr:cNvPr>
        <xdr:cNvSpPr txBox="1"/>
      </xdr:nvSpPr>
      <xdr:spPr>
        <a:xfrm>
          <a:off x="14389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945944E8-DCD4-442A-AE2F-B550D82DE87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42689</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6BC92C41-BDC6-40C9-81AE-083ABEC52B8E}"/>
            </a:ext>
          </a:extLst>
        </xdr:cNvPr>
        <xdr:cNvSpPr txBox="1"/>
      </xdr:nvSpPr>
      <xdr:spPr>
        <a:xfrm>
          <a:off x="12611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6F21A910-853F-4D8F-AA05-50255C0B6A88}"/>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2CBEBE74-4007-4DE3-9BBC-A7DCA74E6281}"/>
            </a:ext>
          </a:extLst>
        </xdr:cNvPr>
        <xdr:cNvSpPr txBox="1"/>
      </xdr:nvSpPr>
      <xdr:spPr>
        <a:xfrm>
          <a:off x="14389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19829</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55041CDC-7730-4AC5-984C-E6C71230CBD3}"/>
            </a:ext>
          </a:extLst>
        </xdr:cNvPr>
        <xdr:cNvSpPr txBox="1"/>
      </xdr:nvSpPr>
      <xdr:spPr>
        <a:xfrm>
          <a:off x="135007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E9A85ECE-0C78-4FFD-981C-E84F198E352A}"/>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148EE3FC-BA87-412C-B98A-DC2C4F4302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7899A659-4CEF-434C-AC13-76E1DF4B2A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C8D3056F-3444-4797-825A-F420DC4D7C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E9CE8A7F-1CBF-494A-94D8-558001581D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7137C4B7-CC26-414F-8E8D-B49805C63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C186975A-D615-495D-9EB2-BDF6E86CEB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260D551A-4ABA-4678-88E1-5A11965DDF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8F77D30-1A4B-41CD-A20D-47185A93E4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66EEEA64-FB34-4CEA-A82A-9D5322F5CE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E4333FE-48AD-4006-88CD-86CFC56BBF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BD58BC30-54E8-42C7-BB6F-ABF4D01486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a:extLst>
            <a:ext uri="{FF2B5EF4-FFF2-40B4-BE49-F238E27FC236}">
              <a16:creationId xmlns:a16="http://schemas.microsoft.com/office/drawing/2014/main" id="{589D5590-7C89-4960-956B-7F4E8B51CCE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9E6BEC3F-1EF1-468D-906B-8CF0173A919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3" name="テキスト ボックス 462">
          <a:extLst>
            <a:ext uri="{FF2B5EF4-FFF2-40B4-BE49-F238E27FC236}">
              <a16:creationId xmlns:a16="http://schemas.microsoft.com/office/drawing/2014/main" id="{A0B96E07-BAFD-4DCC-B7FE-A2CA2509D08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9DA8FBC-A08E-4EB0-BEDF-3B8318BF46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5" name="テキスト ボックス 464">
          <a:extLst>
            <a:ext uri="{FF2B5EF4-FFF2-40B4-BE49-F238E27FC236}">
              <a16:creationId xmlns:a16="http://schemas.microsoft.com/office/drawing/2014/main" id="{71B7AC14-FA8A-4A7C-BE76-CA136F585154}"/>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9F950891-D877-43A1-8533-EFBD8ED7597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7" name="テキスト ボックス 466">
          <a:extLst>
            <a:ext uri="{FF2B5EF4-FFF2-40B4-BE49-F238E27FC236}">
              <a16:creationId xmlns:a16="http://schemas.microsoft.com/office/drawing/2014/main" id="{5FAE8BF4-C4AA-42C9-85A2-E04FB72DDC5A}"/>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F11C03A8-23D0-416C-98D3-E97EBFA189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8058B8F4-CCA8-447E-8F00-5B4DA64B358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41E25E92-CCE2-451F-A244-8532C66A4A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71" name="直線コネクタ 470">
          <a:extLst>
            <a:ext uri="{FF2B5EF4-FFF2-40B4-BE49-F238E27FC236}">
              <a16:creationId xmlns:a16="http://schemas.microsoft.com/office/drawing/2014/main" id="{0ABC1F9D-59DB-456D-9647-CC2FF5E67428}"/>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794120CD-1259-4C65-99E8-2F08FA456073}"/>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73" name="直線コネクタ 472">
          <a:extLst>
            <a:ext uri="{FF2B5EF4-FFF2-40B4-BE49-F238E27FC236}">
              <a16:creationId xmlns:a16="http://schemas.microsoft.com/office/drawing/2014/main" id="{60C8CAC3-DA60-42B5-94BE-1629E5D5E09B}"/>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74" name="【一般廃棄物処理施設】&#10;一人当たり有形固定資産（償却資産）額最大値テキスト">
          <a:extLst>
            <a:ext uri="{FF2B5EF4-FFF2-40B4-BE49-F238E27FC236}">
              <a16:creationId xmlns:a16="http://schemas.microsoft.com/office/drawing/2014/main" id="{ADEF361D-5ADA-4EAA-AB5E-180E9355F720}"/>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75" name="直線コネクタ 474">
          <a:extLst>
            <a:ext uri="{FF2B5EF4-FFF2-40B4-BE49-F238E27FC236}">
              <a16:creationId xmlns:a16="http://schemas.microsoft.com/office/drawing/2014/main" id="{7BC48A6E-E7AE-4B5A-AB83-ADEBD515BFF7}"/>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E5F8E41D-F2C7-4F42-A2D9-EDDF0838A454}"/>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77" name="フローチャート: 判断 476">
          <a:extLst>
            <a:ext uri="{FF2B5EF4-FFF2-40B4-BE49-F238E27FC236}">
              <a16:creationId xmlns:a16="http://schemas.microsoft.com/office/drawing/2014/main" id="{ED1B7A89-777E-4852-BE09-0CB3CF032F38}"/>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78" name="フローチャート: 判断 477">
          <a:extLst>
            <a:ext uri="{FF2B5EF4-FFF2-40B4-BE49-F238E27FC236}">
              <a16:creationId xmlns:a16="http://schemas.microsoft.com/office/drawing/2014/main" id="{878059AD-6B33-4221-B4BD-C3BE3C84EA61}"/>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79" name="フローチャート: 判断 478">
          <a:extLst>
            <a:ext uri="{FF2B5EF4-FFF2-40B4-BE49-F238E27FC236}">
              <a16:creationId xmlns:a16="http://schemas.microsoft.com/office/drawing/2014/main" id="{9170DC87-28CF-473A-BBBD-2DE93DCD469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0" name="フローチャート: 判断 479">
          <a:extLst>
            <a:ext uri="{FF2B5EF4-FFF2-40B4-BE49-F238E27FC236}">
              <a16:creationId xmlns:a16="http://schemas.microsoft.com/office/drawing/2014/main" id="{7D5B5ECF-57A1-4CEC-951E-72EA25F4F387}"/>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1" name="フローチャート: 判断 480">
          <a:extLst>
            <a:ext uri="{FF2B5EF4-FFF2-40B4-BE49-F238E27FC236}">
              <a16:creationId xmlns:a16="http://schemas.microsoft.com/office/drawing/2014/main" id="{B9C51243-0326-4259-B666-5906920152C1}"/>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0CCFC40-F537-4B1B-9DD7-F3A4B511AE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D821AD6-7FCB-476A-AC85-F508BC5D23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848631A-6082-4A01-B10E-EA385866E31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1A85B02-6A62-4160-9BE6-311B89E958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F8D9260-0504-4CAA-8C02-9200BD357F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170194</xdr:rowOff>
    </xdr:from>
    <xdr:to>
      <xdr:col>116</xdr:col>
      <xdr:colOff>114300</xdr:colOff>
      <xdr:row>41</xdr:row>
      <xdr:rowOff>100344</xdr:rowOff>
    </xdr:to>
    <xdr:sp macro="" textlink="">
      <xdr:nvSpPr>
        <xdr:cNvPr id="487" name="楕円 486">
          <a:extLst>
            <a:ext uri="{FF2B5EF4-FFF2-40B4-BE49-F238E27FC236}">
              <a16:creationId xmlns:a16="http://schemas.microsoft.com/office/drawing/2014/main" id="{CE7D1B3F-AB9A-472B-BA8C-CE687011BB41}"/>
            </a:ext>
          </a:extLst>
        </xdr:cNvPr>
        <xdr:cNvSpPr/>
      </xdr:nvSpPr>
      <xdr:spPr>
        <a:xfrm>
          <a:off x="22110700" y="7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32D74AB0-7D08-463B-BEDD-8F9A28267EB1}"/>
            </a:ext>
          </a:extLst>
        </xdr:cNvPr>
        <xdr:cNvSpPr txBox="1"/>
      </xdr:nvSpPr>
      <xdr:spPr>
        <a:xfrm>
          <a:off x="22199600" y="69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1722</xdr:rowOff>
    </xdr:from>
    <xdr:to>
      <xdr:col>112</xdr:col>
      <xdr:colOff>38100</xdr:colOff>
      <xdr:row>41</xdr:row>
      <xdr:rowOff>103322</xdr:rowOff>
    </xdr:to>
    <xdr:sp macro="" textlink="">
      <xdr:nvSpPr>
        <xdr:cNvPr id="489" name="楕円 488">
          <a:extLst>
            <a:ext uri="{FF2B5EF4-FFF2-40B4-BE49-F238E27FC236}">
              <a16:creationId xmlns:a16="http://schemas.microsoft.com/office/drawing/2014/main" id="{1D1AFE57-4211-40C9-BF6B-59CB2B11D362}"/>
            </a:ext>
          </a:extLst>
        </xdr:cNvPr>
        <xdr:cNvSpPr/>
      </xdr:nvSpPr>
      <xdr:spPr>
        <a:xfrm>
          <a:off x="21272500" y="70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49544</xdr:rowOff>
    </xdr:from>
    <xdr:to>
      <xdr:col>116</xdr:col>
      <xdr:colOff>63500</xdr:colOff>
      <xdr:row>41</xdr:row>
      <xdr:rowOff>52522</xdr:rowOff>
    </xdr:to>
    <xdr:cxnSp macro="">
      <xdr:nvCxnSpPr>
        <xdr:cNvPr id="490" name="直線コネクタ 489">
          <a:extLst>
            <a:ext uri="{FF2B5EF4-FFF2-40B4-BE49-F238E27FC236}">
              <a16:creationId xmlns:a16="http://schemas.microsoft.com/office/drawing/2014/main" id="{32794A56-B031-49D2-9E6F-898FEC719141}"/>
            </a:ext>
          </a:extLst>
        </xdr:cNvPr>
        <xdr:cNvCxnSpPr/>
      </xdr:nvCxnSpPr>
      <xdr:spPr>
        <a:xfrm flipV="1">
          <a:off x="21323300" y="7078994"/>
          <a:ext cx="8382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5798</xdr:rowOff>
    </xdr:from>
    <xdr:to>
      <xdr:col>107</xdr:col>
      <xdr:colOff>101600</xdr:colOff>
      <xdr:row>41</xdr:row>
      <xdr:rowOff>107398</xdr:rowOff>
    </xdr:to>
    <xdr:sp macro="" textlink="">
      <xdr:nvSpPr>
        <xdr:cNvPr id="491" name="楕円 490">
          <a:extLst>
            <a:ext uri="{FF2B5EF4-FFF2-40B4-BE49-F238E27FC236}">
              <a16:creationId xmlns:a16="http://schemas.microsoft.com/office/drawing/2014/main" id="{0F342FFC-A1AD-4A87-87E7-6C7D31A2721E}"/>
            </a:ext>
          </a:extLst>
        </xdr:cNvPr>
        <xdr:cNvSpPr/>
      </xdr:nvSpPr>
      <xdr:spPr>
        <a:xfrm>
          <a:off x="20383500" y="7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52522</xdr:rowOff>
    </xdr:from>
    <xdr:to>
      <xdr:col>111</xdr:col>
      <xdr:colOff>177800</xdr:colOff>
      <xdr:row>41</xdr:row>
      <xdr:rowOff>56598</xdr:rowOff>
    </xdr:to>
    <xdr:cxnSp macro="">
      <xdr:nvCxnSpPr>
        <xdr:cNvPr id="492" name="直線コネクタ 491">
          <a:extLst>
            <a:ext uri="{FF2B5EF4-FFF2-40B4-BE49-F238E27FC236}">
              <a16:creationId xmlns:a16="http://schemas.microsoft.com/office/drawing/2014/main" id="{D0DF77FD-3450-4B8B-8F96-A58D48A1C2E4}"/>
            </a:ext>
          </a:extLst>
        </xdr:cNvPr>
        <xdr:cNvCxnSpPr/>
      </xdr:nvCxnSpPr>
      <xdr:spPr>
        <a:xfrm flipV="1">
          <a:off x="20434300" y="7081972"/>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21891</xdr:rowOff>
    </xdr:from>
    <xdr:to>
      <xdr:col>102</xdr:col>
      <xdr:colOff>165100</xdr:colOff>
      <xdr:row>41</xdr:row>
      <xdr:rowOff>123491</xdr:rowOff>
    </xdr:to>
    <xdr:sp macro="" textlink="">
      <xdr:nvSpPr>
        <xdr:cNvPr id="493" name="楕円 492">
          <a:extLst>
            <a:ext uri="{FF2B5EF4-FFF2-40B4-BE49-F238E27FC236}">
              <a16:creationId xmlns:a16="http://schemas.microsoft.com/office/drawing/2014/main" id="{DE5C1953-D5B0-4670-912A-4498A38F4F04}"/>
            </a:ext>
          </a:extLst>
        </xdr:cNvPr>
        <xdr:cNvSpPr/>
      </xdr:nvSpPr>
      <xdr:spPr>
        <a:xfrm>
          <a:off x="19494500" y="70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56598</xdr:rowOff>
    </xdr:from>
    <xdr:to>
      <xdr:col>107</xdr:col>
      <xdr:colOff>50800</xdr:colOff>
      <xdr:row>41</xdr:row>
      <xdr:rowOff>72691</xdr:rowOff>
    </xdr:to>
    <xdr:cxnSp macro="">
      <xdr:nvCxnSpPr>
        <xdr:cNvPr id="494" name="直線コネクタ 493">
          <a:extLst>
            <a:ext uri="{FF2B5EF4-FFF2-40B4-BE49-F238E27FC236}">
              <a16:creationId xmlns:a16="http://schemas.microsoft.com/office/drawing/2014/main" id="{CA14D7BB-AFD1-46B9-B81D-DA0ADB77E77F}"/>
            </a:ext>
          </a:extLst>
        </xdr:cNvPr>
        <xdr:cNvCxnSpPr/>
      </xdr:nvCxnSpPr>
      <xdr:spPr>
        <a:xfrm flipV="1">
          <a:off x="19545300" y="708604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164185</xdr:rowOff>
    </xdr:from>
    <xdr:to>
      <xdr:col>98</xdr:col>
      <xdr:colOff>38100</xdr:colOff>
      <xdr:row>41</xdr:row>
      <xdr:rowOff>94335</xdr:rowOff>
    </xdr:to>
    <xdr:sp macro="" textlink="">
      <xdr:nvSpPr>
        <xdr:cNvPr id="495" name="楕円 494">
          <a:extLst>
            <a:ext uri="{FF2B5EF4-FFF2-40B4-BE49-F238E27FC236}">
              <a16:creationId xmlns:a16="http://schemas.microsoft.com/office/drawing/2014/main" id="{74232F2B-90E6-4D41-9C35-9396A78B11CD}"/>
            </a:ext>
          </a:extLst>
        </xdr:cNvPr>
        <xdr:cNvSpPr/>
      </xdr:nvSpPr>
      <xdr:spPr>
        <a:xfrm>
          <a:off x="18605500" y="70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43535</xdr:rowOff>
    </xdr:from>
    <xdr:to>
      <xdr:col>102</xdr:col>
      <xdr:colOff>114300</xdr:colOff>
      <xdr:row>41</xdr:row>
      <xdr:rowOff>72691</xdr:rowOff>
    </xdr:to>
    <xdr:cxnSp macro="">
      <xdr:nvCxnSpPr>
        <xdr:cNvPr id="496" name="直線コネクタ 495">
          <a:extLst>
            <a:ext uri="{FF2B5EF4-FFF2-40B4-BE49-F238E27FC236}">
              <a16:creationId xmlns:a16="http://schemas.microsoft.com/office/drawing/2014/main" id="{A757452B-B064-4040-9E19-199B522EC1E0}"/>
            </a:ext>
          </a:extLst>
        </xdr:cNvPr>
        <xdr:cNvCxnSpPr/>
      </xdr:nvCxnSpPr>
      <xdr:spPr>
        <a:xfrm>
          <a:off x="18656300" y="7072985"/>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46E1A109-57E2-4747-8D1F-3652C20BB0C5}"/>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1A3263C6-84E3-4F31-BC67-EC9901AB3B29}"/>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67D49759-9E63-47B9-BDE0-BEA19E9A94D3}"/>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1BFD4821-2E4F-4865-AE13-2218DAF4455D}"/>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94449</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4B831270-7E4C-41E5-8242-79189B28A1B8}"/>
            </a:ext>
          </a:extLst>
        </xdr:cNvPr>
        <xdr:cNvSpPr txBox="1"/>
      </xdr:nvSpPr>
      <xdr:spPr>
        <a:xfrm>
          <a:off x="21011095" y="71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98525</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6B55A9A2-F584-484F-9429-5B34F1B5EDA3}"/>
            </a:ext>
          </a:extLst>
        </xdr:cNvPr>
        <xdr:cNvSpPr txBox="1"/>
      </xdr:nvSpPr>
      <xdr:spPr>
        <a:xfrm>
          <a:off x="20134795" y="712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114618</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8E3BF38E-E42A-497D-92E1-0C6298A19503}"/>
            </a:ext>
          </a:extLst>
        </xdr:cNvPr>
        <xdr:cNvSpPr txBox="1"/>
      </xdr:nvSpPr>
      <xdr:spPr>
        <a:xfrm>
          <a:off x="19245795" y="71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85462</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60AA4287-A76D-4BB1-8C02-417A0320ED50}"/>
            </a:ext>
          </a:extLst>
        </xdr:cNvPr>
        <xdr:cNvSpPr txBox="1"/>
      </xdr:nvSpPr>
      <xdr:spPr>
        <a:xfrm>
          <a:off x="18356795" y="71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6D7CE0A9-8D40-4FC6-B6CA-77529EB1ED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402DB0D9-D4E0-451D-AB61-622CD5871A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DC94B845-B338-4ADD-90C9-9D4B3AD7BA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F440CC81-8DA4-4E89-8BC6-D353FE35EB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56B6B74F-7EF3-4C42-8C29-86DDEAB3C8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FF9AB669-BF7D-451B-90D2-801C15EF67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F4749FDC-AADB-486A-83FD-1F76085099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F7F50C43-BBAE-40E8-828B-285A507065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73043D4B-00DB-4A62-A389-6635F5F476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60F21D38-7F87-4739-A69F-72B24A5F9A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CE8B5408-96BF-447E-9545-8717F86D4A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6" name="直線コネクタ 515">
          <a:extLst>
            <a:ext uri="{FF2B5EF4-FFF2-40B4-BE49-F238E27FC236}">
              <a16:creationId xmlns:a16="http://schemas.microsoft.com/office/drawing/2014/main" id="{04ADFD36-3D16-4E96-A1CE-F715242A8D98}"/>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7" name="テキスト ボックス 516">
          <a:extLst>
            <a:ext uri="{FF2B5EF4-FFF2-40B4-BE49-F238E27FC236}">
              <a16:creationId xmlns:a16="http://schemas.microsoft.com/office/drawing/2014/main" id="{2BF4AF56-1641-4329-85CC-86AC969E0672}"/>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8" name="直線コネクタ 517">
          <a:extLst>
            <a:ext uri="{FF2B5EF4-FFF2-40B4-BE49-F238E27FC236}">
              <a16:creationId xmlns:a16="http://schemas.microsoft.com/office/drawing/2014/main" id="{C5A9FC9C-734C-45E4-B2CA-502C2ADBE531}"/>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9" name="テキスト ボックス 518">
          <a:extLst>
            <a:ext uri="{FF2B5EF4-FFF2-40B4-BE49-F238E27FC236}">
              <a16:creationId xmlns:a16="http://schemas.microsoft.com/office/drawing/2014/main" id="{E164BC60-EA95-46DD-B6D7-A6B501C585CC}"/>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0" name="直線コネクタ 519">
          <a:extLst>
            <a:ext uri="{FF2B5EF4-FFF2-40B4-BE49-F238E27FC236}">
              <a16:creationId xmlns:a16="http://schemas.microsoft.com/office/drawing/2014/main" id="{AB503C9B-092D-4855-A257-EBBF44A30A4E}"/>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1" name="テキスト ボックス 520">
          <a:extLst>
            <a:ext uri="{FF2B5EF4-FFF2-40B4-BE49-F238E27FC236}">
              <a16:creationId xmlns:a16="http://schemas.microsoft.com/office/drawing/2014/main" id="{56F7A0A8-58A1-4702-AF69-00A55AF6F1E3}"/>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39E4D68D-F6CA-4085-B0ED-547BCB5D88D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A446375-303C-4817-80AE-D67E2E5D99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4" name="直線コネクタ 523">
          <a:extLst>
            <a:ext uri="{FF2B5EF4-FFF2-40B4-BE49-F238E27FC236}">
              <a16:creationId xmlns:a16="http://schemas.microsoft.com/office/drawing/2014/main" id="{F5EFE4F2-89A8-4D5B-978F-7590277F930A}"/>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5" name="テキスト ボックス 524">
          <a:extLst>
            <a:ext uri="{FF2B5EF4-FFF2-40B4-BE49-F238E27FC236}">
              <a16:creationId xmlns:a16="http://schemas.microsoft.com/office/drawing/2014/main" id="{9BE51E16-9DF3-42DA-96D8-BD69B81A578E}"/>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6" name="直線コネクタ 525">
          <a:extLst>
            <a:ext uri="{FF2B5EF4-FFF2-40B4-BE49-F238E27FC236}">
              <a16:creationId xmlns:a16="http://schemas.microsoft.com/office/drawing/2014/main" id="{E0FA8E7E-C434-415C-8B76-541525166F98}"/>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7" name="テキスト ボックス 526">
          <a:extLst>
            <a:ext uri="{FF2B5EF4-FFF2-40B4-BE49-F238E27FC236}">
              <a16:creationId xmlns:a16="http://schemas.microsoft.com/office/drawing/2014/main" id="{65E0AB04-6B2C-4069-910D-3A8FC4D45286}"/>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8" name="直線コネクタ 527">
          <a:extLst>
            <a:ext uri="{FF2B5EF4-FFF2-40B4-BE49-F238E27FC236}">
              <a16:creationId xmlns:a16="http://schemas.microsoft.com/office/drawing/2014/main" id="{43AE4464-EC77-47C3-A333-2DD3574292D3}"/>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9" name="テキスト ボックス 528">
          <a:extLst>
            <a:ext uri="{FF2B5EF4-FFF2-40B4-BE49-F238E27FC236}">
              <a16:creationId xmlns:a16="http://schemas.microsoft.com/office/drawing/2014/main" id="{4FEAF425-22D9-402B-BB00-138DA1872772}"/>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8F44BE9-C88E-4D43-9592-31157AABD3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AFF296D7-A473-4C91-819B-831E9C5DEF7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D6716051-B455-4225-BB81-0AF4BA071F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533" name="直線コネクタ 532">
          <a:extLst>
            <a:ext uri="{FF2B5EF4-FFF2-40B4-BE49-F238E27FC236}">
              <a16:creationId xmlns:a16="http://schemas.microsoft.com/office/drawing/2014/main" id="{BAF52107-F1D2-478F-9B0F-5B1D0832E293}"/>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FC4E436A-1A59-468E-9F91-2EB884DD591A}"/>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5" name="直線コネクタ 534">
          <a:extLst>
            <a:ext uri="{FF2B5EF4-FFF2-40B4-BE49-F238E27FC236}">
              <a16:creationId xmlns:a16="http://schemas.microsoft.com/office/drawing/2014/main" id="{CD8BB49E-41F1-44CE-B08F-FDD7D3287C24}"/>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F3BEDD1F-445C-4E6A-9D5F-426BA3DDA019}"/>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37" name="直線コネクタ 536">
          <a:extLst>
            <a:ext uri="{FF2B5EF4-FFF2-40B4-BE49-F238E27FC236}">
              <a16:creationId xmlns:a16="http://schemas.microsoft.com/office/drawing/2014/main" id="{47645990-F2CC-4BEA-9D9D-36ED5BED6286}"/>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42FC53F0-C093-4D07-8372-310A6EF69F32}"/>
            </a:ext>
          </a:extLst>
        </xdr:cNvPr>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539" name="フローチャート: 判断 538">
          <a:extLst>
            <a:ext uri="{FF2B5EF4-FFF2-40B4-BE49-F238E27FC236}">
              <a16:creationId xmlns:a16="http://schemas.microsoft.com/office/drawing/2014/main" id="{A6E7BEFC-9E28-4EA1-9520-7F1A7FC0854C}"/>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43497</xdr:rowOff>
    </xdr:from>
    <xdr:to>
      <xdr:col>81</xdr:col>
      <xdr:colOff>101600</xdr:colOff>
      <xdr:row>58</xdr:row>
      <xdr:rowOff>145097</xdr:rowOff>
    </xdr:to>
    <xdr:sp macro="" textlink="">
      <xdr:nvSpPr>
        <xdr:cNvPr id="540" name="フローチャート: 判断 539">
          <a:extLst>
            <a:ext uri="{FF2B5EF4-FFF2-40B4-BE49-F238E27FC236}">
              <a16:creationId xmlns:a16="http://schemas.microsoft.com/office/drawing/2014/main" id="{5867DB55-ABC4-41E8-AA83-4D0090CE50BE}"/>
            </a:ext>
          </a:extLst>
        </xdr:cNvPr>
        <xdr:cNvSpPr/>
      </xdr:nvSpPr>
      <xdr:spPr>
        <a:xfrm>
          <a:off x="15430500" y="99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41" name="フローチャート: 判断 540">
          <a:extLst>
            <a:ext uri="{FF2B5EF4-FFF2-40B4-BE49-F238E27FC236}">
              <a16:creationId xmlns:a16="http://schemas.microsoft.com/office/drawing/2014/main" id="{E72BB6AD-F4F9-40A5-846C-1545D12500C7}"/>
            </a:ext>
          </a:extLst>
        </xdr:cNvPr>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72072</xdr:rowOff>
    </xdr:from>
    <xdr:to>
      <xdr:col>72</xdr:col>
      <xdr:colOff>38100</xdr:colOff>
      <xdr:row>59</xdr:row>
      <xdr:rowOff>2222</xdr:rowOff>
    </xdr:to>
    <xdr:sp macro="" textlink="">
      <xdr:nvSpPr>
        <xdr:cNvPr id="542" name="フローチャート: 判断 541">
          <a:extLst>
            <a:ext uri="{FF2B5EF4-FFF2-40B4-BE49-F238E27FC236}">
              <a16:creationId xmlns:a16="http://schemas.microsoft.com/office/drawing/2014/main" id="{FD09D558-ACB5-495D-B99F-F7E16BE23E53}"/>
            </a:ext>
          </a:extLst>
        </xdr:cNvPr>
        <xdr:cNvSpPr/>
      </xdr:nvSpPr>
      <xdr:spPr>
        <a:xfrm>
          <a:off x="13652500" y="1001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149225</xdr:rowOff>
    </xdr:from>
    <xdr:to>
      <xdr:col>67</xdr:col>
      <xdr:colOff>101600</xdr:colOff>
      <xdr:row>58</xdr:row>
      <xdr:rowOff>79375</xdr:rowOff>
    </xdr:to>
    <xdr:sp macro="" textlink="">
      <xdr:nvSpPr>
        <xdr:cNvPr id="543" name="フローチャート: 判断 542">
          <a:extLst>
            <a:ext uri="{FF2B5EF4-FFF2-40B4-BE49-F238E27FC236}">
              <a16:creationId xmlns:a16="http://schemas.microsoft.com/office/drawing/2014/main" id="{1289F769-6ABE-47EB-8BE5-22D16164424F}"/>
            </a:ext>
          </a:extLst>
        </xdr:cNvPr>
        <xdr:cNvSpPr/>
      </xdr:nvSpPr>
      <xdr:spPr>
        <a:xfrm>
          <a:off x="12763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B2FCB7F-7D06-4F2C-8D0B-4CD12CD257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8C836D0-AA38-4887-A811-9041BC039A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A844051-E561-4D74-865A-F5BA168609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81E0024-45DC-4BDF-8770-C6D7B864D9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43AC8BF-7CA9-4D57-A1B4-8AC762A000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549" name="楕円 548">
          <a:extLst>
            <a:ext uri="{FF2B5EF4-FFF2-40B4-BE49-F238E27FC236}">
              <a16:creationId xmlns:a16="http://schemas.microsoft.com/office/drawing/2014/main" id="{83D668FB-45F6-408C-84B0-F2BA1BE330E0}"/>
            </a:ext>
          </a:extLst>
        </xdr:cNvPr>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7EB3CDB9-0E42-463A-84A0-5DA80F9D1F69}"/>
            </a:ext>
          </a:extLst>
        </xdr:cNvPr>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551" name="楕円 550">
          <a:extLst>
            <a:ext uri="{FF2B5EF4-FFF2-40B4-BE49-F238E27FC236}">
              <a16:creationId xmlns:a16="http://schemas.microsoft.com/office/drawing/2014/main" id="{B2DD585B-7F2A-48B7-B29C-65B023FC7805}"/>
            </a:ext>
          </a:extLst>
        </xdr:cNvPr>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63</xdr:row>
      <xdr:rowOff>160020</xdr:rowOff>
    </xdr:to>
    <xdr:cxnSp macro="">
      <xdr:nvCxnSpPr>
        <xdr:cNvPr id="552" name="直線コネクタ 551">
          <a:extLst>
            <a:ext uri="{FF2B5EF4-FFF2-40B4-BE49-F238E27FC236}">
              <a16:creationId xmlns:a16="http://schemas.microsoft.com/office/drawing/2014/main" id="{5D29E622-610E-4C22-8874-C81252DDC036}"/>
            </a:ext>
          </a:extLst>
        </xdr:cNvPr>
        <xdr:cNvCxnSpPr/>
      </xdr:nvCxnSpPr>
      <xdr:spPr>
        <a:xfrm>
          <a:off x="15481300" y="108985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3" name="楕円 552">
          <a:extLst>
            <a:ext uri="{FF2B5EF4-FFF2-40B4-BE49-F238E27FC236}">
              <a16:creationId xmlns:a16="http://schemas.microsoft.com/office/drawing/2014/main" id="{1D83070F-F3EF-40A6-A275-8106F0DDA820}"/>
            </a:ext>
          </a:extLst>
        </xdr:cNvPr>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97155</xdr:rowOff>
    </xdr:to>
    <xdr:cxnSp macro="">
      <xdr:nvCxnSpPr>
        <xdr:cNvPr id="554" name="直線コネクタ 553">
          <a:extLst>
            <a:ext uri="{FF2B5EF4-FFF2-40B4-BE49-F238E27FC236}">
              <a16:creationId xmlns:a16="http://schemas.microsoft.com/office/drawing/2014/main" id="{FAD1ECC4-F262-4CF8-91F5-B5F38D21503E}"/>
            </a:ext>
          </a:extLst>
        </xdr:cNvPr>
        <xdr:cNvCxnSpPr/>
      </xdr:nvCxnSpPr>
      <xdr:spPr>
        <a:xfrm>
          <a:off x="14592300" y="10835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92075</xdr:rowOff>
    </xdr:from>
    <xdr:to>
      <xdr:col>72</xdr:col>
      <xdr:colOff>38100</xdr:colOff>
      <xdr:row>63</xdr:row>
      <xdr:rowOff>22225</xdr:rowOff>
    </xdr:to>
    <xdr:sp macro="" textlink="">
      <xdr:nvSpPr>
        <xdr:cNvPr id="555" name="楕円 554">
          <a:extLst>
            <a:ext uri="{FF2B5EF4-FFF2-40B4-BE49-F238E27FC236}">
              <a16:creationId xmlns:a16="http://schemas.microsoft.com/office/drawing/2014/main" id="{7A24FCBE-A992-4271-A27B-D91196ACAF7B}"/>
            </a:ext>
          </a:extLst>
        </xdr:cNvPr>
        <xdr:cNvSpPr/>
      </xdr:nvSpPr>
      <xdr:spPr>
        <a:xfrm>
          <a:off x="1365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142875</xdr:rowOff>
    </xdr:from>
    <xdr:to>
      <xdr:col>76</xdr:col>
      <xdr:colOff>114300</xdr:colOff>
      <xdr:row>63</xdr:row>
      <xdr:rowOff>34290</xdr:rowOff>
    </xdr:to>
    <xdr:cxnSp macro="">
      <xdr:nvCxnSpPr>
        <xdr:cNvPr id="556" name="直線コネクタ 555">
          <a:extLst>
            <a:ext uri="{FF2B5EF4-FFF2-40B4-BE49-F238E27FC236}">
              <a16:creationId xmlns:a16="http://schemas.microsoft.com/office/drawing/2014/main" id="{AE8BA560-F312-4408-A251-8498CB0A47CC}"/>
            </a:ext>
          </a:extLst>
        </xdr:cNvPr>
        <xdr:cNvCxnSpPr/>
      </xdr:nvCxnSpPr>
      <xdr:spPr>
        <a:xfrm>
          <a:off x="13703300" y="107727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557" name="楕円 556">
          <a:extLst>
            <a:ext uri="{FF2B5EF4-FFF2-40B4-BE49-F238E27FC236}">
              <a16:creationId xmlns:a16="http://schemas.microsoft.com/office/drawing/2014/main" id="{6415A60E-AC29-4BD1-AFA6-49CF975E6A53}"/>
            </a:ext>
          </a:extLst>
        </xdr:cNvPr>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142875</xdr:rowOff>
    </xdr:to>
    <xdr:cxnSp macro="">
      <xdr:nvCxnSpPr>
        <xdr:cNvPr id="558" name="直線コネクタ 557">
          <a:extLst>
            <a:ext uri="{FF2B5EF4-FFF2-40B4-BE49-F238E27FC236}">
              <a16:creationId xmlns:a16="http://schemas.microsoft.com/office/drawing/2014/main" id="{FFCF6D8B-7C9C-43AD-8981-A09F1E83FBD9}"/>
            </a:ext>
          </a:extLst>
        </xdr:cNvPr>
        <xdr:cNvCxnSpPr/>
      </xdr:nvCxnSpPr>
      <xdr:spPr>
        <a:xfrm>
          <a:off x="12814300" y="107099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161624</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145C98B1-646D-4EF3-AAC6-112AF5BD3C0C}"/>
            </a:ext>
          </a:extLst>
        </xdr:cNvPr>
        <xdr:cNvSpPr txBox="1"/>
      </xdr:nvSpPr>
      <xdr:spPr>
        <a:xfrm>
          <a:off x="15266044" y="976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FDDCB01-5FC5-45EB-A957-A25B02447CBC}"/>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18749</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274390-8F60-4FBC-90FA-B5CD85C3A617}"/>
            </a:ext>
          </a:extLst>
        </xdr:cNvPr>
        <xdr:cNvSpPr txBox="1"/>
      </xdr:nvSpPr>
      <xdr:spPr>
        <a:xfrm>
          <a:off x="13500744" y="979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95902</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21D2FB0A-DA9A-43F1-90B9-8A85D4D618E1}"/>
            </a:ext>
          </a:extLst>
        </xdr:cNvPr>
        <xdr:cNvSpPr txBox="1"/>
      </xdr:nvSpPr>
      <xdr:spPr>
        <a:xfrm>
          <a:off x="12611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59D3E7D7-C44F-4A79-8177-44556C542AC2}"/>
            </a:ext>
          </a:extLst>
        </xdr:cNvPr>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A6EFC9B0-03B3-4D60-9781-44AC50702E1E}"/>
            </a:ext>
          </a:extLst>
        </xdr:cNvPr>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13352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F2EB1BB3-9FD4-4A6F-922E-8CFD9F5D9CC7}"/>
            </a:ext>
          </a:extLst>
        </xdr:cNvPr>
        <xdr:cNvSpPr txBox="1"/>
      </xdr:nvSpPr>
      <xdr:spPr>
        <a:xfrm>
          <a:off x="13500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D3F11C5D-ABAA-4D05-89CB-126CF08F945A}"/>
            </a:ext>
          </a:extLst>
        </xdr:cNvPr>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CB5837FE-3110-4182-A507-27FF339F23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AF323EB5-6D8C-403B-9B43-515FC2544D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394C8F14-645B-4143-82C9-5F9729B716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E667041F-2DFB-4A33-B6E0-6731A2DB98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418EFECA-CC9C-49F6-B99F-B012923484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CCE1CC2B-C239-418A-BE35-037AD38294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B2D8124C-B203-41C1-B8CE-A0FAB9CCB1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E04D60D-52DA-4292-8F1F-FC1C862499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632ED3B-725A-4921-8A31-95CBDFCDE1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9F0027E5-C2F6-481E-ADC4-F67EEB911C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5FA0FE73-EFBB-4977-BAF7-4C245E5B477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31B3C060-FF7A-4FC8-A8A2-C69981115C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F6F35980-5D0F-4867-AF31-81E60E0564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C22DBF94-12EA-4704-BD66-C5531092B99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B8933FBB-9301-4D13-A779-CC4B4510095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DDE0A06C-E091-4055-8DD4-D8E7605517A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E731BC57-BE7D-42EF-83F4-11E8EA28325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119C2A15-9312-405E-8688-58477D1A9C7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1A74335-29FF-4570-B7CD-3F2DEAFD18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9949446B-9346-45EA-A760-C8343AAFC2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395FE055-A2DC-4A39-BFB4-5CD63D4E4C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88" name="直線コネクタ 587">
          <a:extLst>
            <a:ext uri="{FF2B5EF4-FFF2-40B4-BE49-F238E27FC236}">
              <a16:creationId xmlns:a16="http://schemas.microsoft.com/office/drawing/2014/main" id="{5566A11E-BA57-4C9E-A91C-78843FCC3A7F}"/>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443C928C-D932-4589-A028-9027C16F4E10}"/>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90" name="直線コネクタ 589">
          <a:extLst>
            <a:ext uri="{FF2B5EF4-FFF2-40B4-BE49-F238E27FC236}">
              <a16:creationId xmlns:a16="http://schemas.microsoft.com/office/drawing/2014/main" id="{8DF1F657-DDD4-4ADD-BC11-0ADED60D3D06}"/>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24CA5E7D-4447-4E21-988C-AD540955F789}"/>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92" name="直線コネクタ 591">
          <a:extLst>
            <a:ext uri="{FF2B5EF4-FFF2-40B4-BE49-F238E27FC236}">
              <a16:creationId xmlns:a16="http://schemas.microsoft.com/office/drawing/2014/main" id="{D9FC1762-D2DD-4794-9348-6E98A6070297}"/>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2F659946-D617-4383-A3AD-DBDBBF9B9C29}"/>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94" name="フローチャート: 判断 593">
          <a:extLst>
            <a:ext uri="{FF2B5EF4-FFF2-40B4-BE49-F238E27FC236}">
              <a16:creationId xmlns:a16="http://schemas.microsoft.com/office/drawing/2014/main" id="{38990C49-BE78-4EDD-9977-ACD18C02C267}"/>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138023</xdr:rowOff>
    </xdr:from>
    <xdr:to>
      <xdr:col>112</xdr:col>
      <xdr:colOff>38100</xdr:colOff>
      <xdr:row>62</xdr:row>
      <xdr:rowOff>68173</xdr:rowOff>
    </xdr:to>
    <xdr:sp macro="" textlink="">
      <xdr:nvSpPr>
        <xdr:cNvPr id="595" name="フローチャート: 判断 594">
          <a:extLst>
            <a:ext uri="{FF2B5EF4-FFF2-40B4-BE49-F238E27FC236}">
              <a16:creationId xmlns:a16="http://schemas.microsoft.com/office/drawing/2014/main" id="{5C3DCFE7-424C-425E-990B-D75A451EB302}"/>
            </a:ext>
          </a:extLst>
        </xdr:cNvPr>
        <xdr:cNvSpPr/>
      </xdr:nvSpPr>
      <xdr:spPr>
        <a:xfrm>
          <a:off x="212725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116078</xdr:rowOff>
    </xdr:from>
    <xdr:to>
      <xdr:col>107</xdr:col>
      <xdr:colOff>101600</xdr:colOff>
      <xdr:row>62</xdr:row>
      <xdr:rowOff>46228</xdr:rowOff>
    </xdr:to>
    <xdr:sp macro="" textlink="">
      <xdr:nvSpPr>
        <xdr:cNvPr id="596" name="フローチャート: 判断 595">
          <a:extLst>
            <a:ext uri="{FF2B5EF4-FFF2-40B4-BE49-F238E27FC236}">
              <a16:creationId xmlns:a16="http://schemas.microsoft.com/office/drawing/2014/main" id="{D619463C-8F2D-45DE-BE49-AAA33F3BD249}"/>
            </a:ext>
          </a:extLst>
        </xdr:cNvPr>
        <xdr:cNvSpPr/>
      </xdr:nvSpPr>
      <xdr:spPr>
        <a:xfrm>
          <a:off x="20383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128880</xdr:rowOff>
    </xdr:from>
    <xdr:to>
      <xdr:col>102</xdr:col>
      <xdr:colOff>165100</xdr:colOff>
      <xdr:row>62</xdr:row>
      <xdr:rowOff>59030</xdr:rowOff>
    </xdr:to>
    <xdr:sp macro="" textlink="">
      <xdr:nvSpPr>
        <xdr:cNvPr id="597" name="フローチャート: 判断 596">
          <a:extLst>
            <a:ext uri="{FF2B5EF4-FFF2-40B4-BE49-F238E27FC236}">
              <a16:creationId xmlns:a16="http://schemas.microsoft.com/office/drawing/2014/main" id="{264BABEB-59F7-4AA5-A6D1-4B9C606981EA}"/>
            </a:ext>
          </a:extLst>
        </xdr:cNvPr>
        <xdr:cNvSpPr/>
      </xdr:nvSpPr>
      <xdr:spPr>
        <a:xfrm>
          <a:off x="19494500" y="105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142596</xdr:rowOff>
    </xdr:from>
    <xdr:to>
      <xdr:col>98</xdr:col>
      <xdr:colOff>38100</xdr:colOff>
      <xdr:row>62</xdr:row>
      <xdr:rowOff>72746</xdr:rowOff>
    </xdr:to>
    <xdr:sp macro="" textlink="">
      <xdr:nvSpPr>
        <xdr:cNvPr id="598" name="フローチャート: 判断 597">
          <a:extLst>
            <a:ext uri="{FF2B5EF4-FFF2-40B4-BE49-F238E27FC236}">
              <a16:creationId xmlns:a16="http://schemas.microsoft.com/office/drawing/2014/main" id="{B033191A-FBB7-460D-900E-DBD6485E0E3F}"/>
            </a:ext>
          </a:extLst>
        </xdr:cNvPr>
        <xdr:cNvSpPr/>
      </xdr:nvSpPr>
      <xdr:spPr>
        <a:xfrm>
          <a:off x="18605500" y="1060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5BE9FB7-6A31-4AC1-A5DE-58E964C430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5EEA3BE-AAC7-4873-AE9F-89F1F126F1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3ACF075-F3BD-45C0-A403-90118CFAE8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C5A12FC-C7C9-4C08-A426-FF0AEF34E5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1908F34-CA04-4891-BAAD-D9C75BD1BF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54813</xdr:rowOff>
    </xdr:from>
    <xdr:to>
      <xdr:col>116</xdr:col>
      <xdr:colOff>114300</xdr:colOff>
      <xdr:row>61</xdr:row>
      <xdr:rowOff>156413</xdr:rowOff>
    </xdr:to>
    <xdr:sp macro="" textlink="">
      <xdr:nvSpPr>
        <xdr:cNvPr id="604" name="楕円 603">
          <a:extLst>
            <a:ext uri="{FF2B5EF4-FFF2-40B4-BE49-F238E27FC236}">
              <a16:creationId xmlns:a16="http://schemas.microsoft.com/office/drawing/2014/main" id="{02C5988A-501F-41BE-9D07-D025E8F1CB0D}"/>
            </a:ext>
          </a:extLst>
        </xdr:cNvPr>
        <xdr:cNvSpPr/>
      </xdr:nvSpPr>
      <xdr:spPr>
        <a:xfrm>
          <a:off x="22110700" y="10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77690</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47BAAF20-606B-4737-B53B-1B9DD97A9C14}"/>
            </a:ext>
          </a:extLst>
        </xdr:cNvPr>
        <xdr:cNvSpPr txBox="1"/>
      </xdr:nvSpPr>
      <xdr:spPr>
        <a:xfrm>
          <a:off x="22199600" y="103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75844</xdr:rowOff>
    </xdr:from>
    <xdr:to>
      <xdr:col>112</xdr:col>
      <xdr:colOff>38100</xdr:colOff>
      <xdr:row>62</xdr:row>
      <xdr:rowOff>5994</xdr:rowOff>
    </xdr:to>
    <xdr:sp macro="" textlink="">
      <xdr:nvSpPr>
        <xdr:cNvPr id="606" name="楕円 605">
          <a:extLst>
            <a:ext uri="{FF2B5EF4-FFF2-40B4-BE49-F238E27FC236}">
              <a16:creationId xmlns:a16="http://schemas.microsoft.com/office/drawing/2014/main" id="{C55AD04C-6F41-46F3-8793-49C52A22573F}"/>
            </a:ext>
          </a:extLst>
        </xdr:cNvPr>
        <xdr:cNvSpPr/>
      </xdr:nvSpPr>
      <xdr:spPr>
        <a:xfrm>
          <a:off x="21272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105613</xdr:rowOff>
    </xdr:from>
    <xdr:to>
      <xdr:col>116</xdr:col>
      <xdr:colOff>63500</xdr:colOff>
      <xdr:row>61</xdr:row>
      <xdr:rowOff>126644</xdr:rowOff>
    </xdr:to>
    <xdr:cxnSp macro="">
      <xdr:nvCxnSpPr>
        <xdr:cNvPr id="607" name="直線コネクタ 606">
          <a:extLst>
            <a:ext uri="{FF2B5EF4-FFF2-40B4-BE49-F238E27FC236}">
              <a16:creationId xmlns:a16="http://schemas.microsoft.com/office/drawing/2014/main" id="{CFDD0161-954D-4EAF-A5A2-4F8016639A61}"/>
            </a:ext>
          </a:extLst>
        </xdr:cNvPr>
        <xdr:cNvCxnSpPr/>
      </xdr:nvCxnSpPr>
      <xdr:spPr>
        <a:xfrm flipV="1">
          <a:off x="21323300" y="1056406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89560</xdr:rowOff>
    </xdr:from>
    <xdr:to>
      <xdr:col>107</xdr:col>
      <xdr:colOff>101600</xdr:colOff>
      <xdr:row>62</xdr:row>
      <xdr:rowOff>19710</xdr:rowOff>
    </xdr:to>
    <xdr:sp macro="" textlink="">
      <xdr:nvSpPr>
        <xdr:cNvPr id="608" name="楕円 607">
          <a:extLst>
            <a:ext uri="{FF2B5EF4-FFF2-40B4-BE49-F238E27FC236}">
              <a16:creationId xmlns:a16="http://schemas.microsoft.com/office/drawing/2014/main" id="{4A189A6B-9956-48CD-A0AD-235B7219BE70}"/>
            </a:ext>
          </a:extLst>
        </xdr:cNvPr>
        <xdr:cNvSpPr/>
      </xdr:nvSpPr>
      <xdr:spPr>
        <a:xfrm>
          <a:off x="20383500" y="105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126644</xdr:rowOff>
    </xdr:from>
    <xdr:to>
      <xdr:col>111</xdr:col>
      <xdr:colOff>177800</xdr:colOff>
      <xdr:row>61</xdr:row>
      <xdr:rowOff>140360</xdr:rowOff>
    </xdr:to>
    <xdr:cxnSp macro="">
      <xdr:nvCxnSpPr>
        <xdr:cNvPr id="609" name="直線コネクタ 608">
          <a:extLst>
            <a:ext uri="{FF2B5EF4-FFF2-40B4-BE49-F238E27FC236}">
              <a16:creationId xmlns:a16="http://schemas.microsoft.com/office/drawing/2014/main" id="{9D1254B6-C941-4B1E-9969-F7CF9D737D9E}"/>
            </a:ext>
          </a:extLst>
        </xdr:cNvPr>
        <xdr:cNvCxnSpPr/>
      </xdr:nvCxnSpPr>
      <xdr:spPr>
        <a:xfrm flipV="1">
          <a:off x="20434300" y="105850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98704</xdr:rowOff>
    </xdr:from>
    <xdr:to>
      <xdr:col>102</xdr:col>
      <xdr:colOff>165100</xdr:colOff>
      <xdr:row>62</xdr:row>
      <xdr:rowOff>28854</xdr:rowOff>
    </xdr:to>
    <xdr:sp macro="" textlink="">
      <xdr:nvSpPr>
        <xdr:cNvPr id="610" name="楕円 609">
          <a:extLst>
            <a:ext uri="{FF2B5EF4-FFF2-40B4-BE49-F238E27FC236}">
              <a16:creationId xmlns:a16="http://schemas.microsoft.com/office/drawing/2014/main" id="{BDC20A09-DFE7-4CA2-BD57-5D1FF8A59D6C}"/>
            </a:ext>
          </a:extLst>
        </xdr:cNvPr>
        <xdr:cNvSpPr/>
      </xdr:nvSpPr>
      <xdr:spPr>
        <a:xfrm>
          <a:off x="19494500" y="105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140360</xdr:rowOff>
    </xdr:from>
    <xdr:to>
      <xdr:col>107</xdr:col>
      <xdr:colOff>50800</xdr:colOff>
      <xdr:row>61</xdr:row>
      <xdr:rowOff>149504</xdr:rowOff>
    </xdr:to>
    <xdr:cxnSp macro="">
      <xdr:nvCxnSpPr>
        <xdr:cNvPr id="611" name="直線コネクタ 610">
          <a:extLst>
            <a:ext uri="{FF2B5EF4-FFF2-40B4-BE49-F238E27FC236}">
              <a16:creationId xmlns:a16="http://schemas.microsoft.com/office/drawing/2014/main" id="{A96E6ED4-70B5-4986-A8C5-BEDDFA2C204E}"/>
            </a:ext>
          </a:extLst>
        </xdr:cNvPr>
        <xdr:cNvCxnSpPr/>
      </xdr:nvCxnSpPr>
      <xdr:spPr>
        <a:xfrm flipV="1">
          <a:off x="19545300" y="105988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106934</xdr:rowOff>
    </xdr:from>
    <xdr:to>
      <xdr:col>98</xdr:col>
      <xdr:colOff>38100</xdr:colOff>
      <xdr:row>62</xdr:row>
      <xdr:rowOff>37084</xdr:rowOff>
    </xdr:to>
    <xdr:sp macro="" textlink="">
      <xdr:nvSpPr>
        <xdr:cNvPr id="612" name="楕円 611">
          <a:extLst>
            <a:ext uri="{FF2B5EF4-FFF2-40B4-BE49-F238E27FC236}">
              <a16:creationId xmlns:a16="http://schemas.microsoft.com/office/drawing/2014/main" id="{B2B5D2F4-B718-4E5D-98A0-25BC93554701}"/>
            </a:ext>
          </a:extLst>
        </xdr:cNvPr>
        <xdr:cNvSpPr/>
      </xdr:nvSpPr>
      <xdr:spPr>
        <a:xfrm>
          <a:off x="18605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149504</xdr:rowOff>
    </xdr:from>
    <xdr:to>
      <xdr:col>102</xdr:col>
      <xdr:colOff>114300</xdr:colOff>
      <xdr:row>61</xdr:row>
      <xdr:rowOff>157734</xdr:rowOff>
    </xdr:to>
    <xdr:cxnSp macro="">
      <xdr:nvCxnSpPr>
        <xdr:cNvPr id="613" name="直線コネクタ 612">
          <a:extLst>
            <a:ext uri="{FF2B5EF4-FFF2-40B4-BE49-F238E27FC236}">
              <a16:creationId xmlns:a16="http://schemas.microsoft.com/office/drawing/2014/main" id="{58422D85-0B65-4F59-A862-9515F3ADAFF5}"/>
            </a:ext>
          </a:extLst>
        </xdr:cNvPr>
        <xdr:cNvCxnSpPr/>
      </xdr:nvCxnSpPr>
      <xdr:spPr>
        <a:xfrm flipV="1">
          <a:off x="18656300" y="1060795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59300</xdr:rowOff>
    </xdr:from>
    <xdr:ext cx="469744" cy="259045"/>
    <xdr:sp macro="" textlink="">
      <xdr:nvSpPr>
        <xdr:cNvPr id="614" name="n_1aveValue【保健センター・保健所】&#10;一人当たり面積">
          <a:extLst>
            <a:ext uri="{FF2B5EF4-FFF2-40B4-BE49-F238E27FC236}">
              <a16:creationId xmlns:a16="http://schemas.microsoft.com/office/drawing/2014/main" id="{A3C3221E-C423-4D7A-9234-445ACB008C9D}"/>
            </a:ext>
          </a:extLst>
        </xdr:cNvPr>
        <xdr:cNvSpPr txBox="1"/>
      </xdr:nvSpPr>
      <xdr:spPr>
        <a:xfrm>
          <a:off x="21075727" y="10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615" name="n_2aveValue【保健センター・保健所】&#10;一人当たり面積">
          <a:extLst>
            <a:ext uri="{FF2B5EF4-FFF2-40B4-BE49-F238E27FC236}">
              <a16:creationId xmlns:a16="http://schemas.microsoft.com/office/drawing/2014/main" id="{C18A8B19-DDF0-448C-962C-15B984FCDFC2}"/>
            </a:ext>
          </a:extLst>
        </xdr:cNvPr>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50157</xdr:rowOff>
    </xdr:from>
    <xdr:ext cx="469744" cy="259045"/>
    <xdr:sp macro="" textlink="">
      <xdr:nvSpPr>
        <xdr:cNvPr id="616" name="n_3aveValue【保健センター・保健所】&#10;一人当たり面積">
          <a:extLst>
            <a:ext uri="{FF2B5EF4-FFF2-40B4-BE49-F238E27FC236}">
              <a16:creationId xmlns:a16="http://schemas.microsoft.com/office/drawing/2014/main" id="{3CFC3208-16DB-484C-9C43-16521031FCB5}"/>
            </a:ext>
          </a:extLst>
        </xdr:cNvPr>
        <xdr:cNvSpPr txBox="1"/>
      </xdr:nvSpPr>
      <xdr:spPr>
        <a:xfrm>
          <a:off x="19310427" y="106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63873</xdr:rowOff>
    </xdr:from>
    <xdr:ext cx="469744" cy="259045"/>
    <xdr:sp macro="" textlink="">
      <xdr:nvSpPr>
        <xdr:cNvPr id="617" name="n_4aveValue【保健センター・保健所】&#10;一人当たり面積">
          <a:extLst>
            <a:ext uri="{FF2B5EF4-FFF2-40B4-BE49-F238E27FC236}">
              <a16:creationId xmlns:a16="http://schemas.microsoft.com/office/drawing/2014/main" id="{58CFAD4E-1C71-41F4-80D1-CF694B49F827}"/>
            </a:ext>
          </a:extLst>
        </xdr:cNvPr>
        <xdr:cNvSpPr txBox="1"/>
      </xdr:nvSpPr>
      <xdr:spPr>
        <a:xfrm>
          <a:off x="18421427" y="106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22521</xdr:rowOff>
    </xdr:from>
    <xdr:ext cx="469744" cy="259045"/>
    <xdr:sp macro="" textlink="">
      <xdr:nvSpPr>
        <xdr:cNvPr id="618" name="n_1mainValue【保健センター・保健所】&#10;一人当たり面積">
          <a:extLst>
            <a:ext uri="{FF2B5EF4-FFF2-40B4-BE49-F238E27FC236}">
              <a16:creationId xmlns:a16="http://schemas.microsoft.com/office/drawing/2014/main" id="{6A564FC1-D78D-4320-BBF1-F7F85638CAAE}"/>
            </a:ext>
          </a:extLst>
        </xdr:cNvPr>
        <xdr:cNvSpPr txBox="1"/>
      </xdr:nvSpPr>
      <xdr:spPr>
        <a:xfrm>
          <a:off x="210757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36237</xdr:rowOff>
    </xdr:from>
    <xdr:ext cx="469744" cy="259045"/>
    <xdr:sp macro="" textlink="">
      <xdr:nvSpPr>
        <xdr:cNvPr id="619" name="n_2mainValue【保健センター・保健所】&#10;一人当たり面積">
          <a:extLst>
            <a:ext uri="{FF2B5EF4-FFF2-40B4-BE49-F238E27FC236}">
              <a16:creationId xmlns:a16="http://schemas.microsoft.com/office/drawing/2014/main" id="{ECECC7FB-026E-470D-B336-96D87C8472AD}"/>
            </a:ext>
          </a:extLst>
        </xdr:cNvPr>
        <xdr:cNvSpPr txBox="1"/>
      </xdr:nvSpPr>
      <xdr:spPr>
        <a:xfrm>
          <a:off x="20199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45381</xdr:rowOff>
    </xdr:from>
    <xdr:ext cx="469744" cy="259045"/>
    <xdr:sp macro="" textlink="">
      <xdr:nvSpPr>
        <xdr:cNvPr id="620" name="n_3mainValue【保健センター・保健所】&#10;一人当たり面積">
          <a:extLst>
            <a:ext uri="{FF2B5EF4-FFF2-40B4-BE49-F238E27FC236}">
              <a16:creationId xmlns:a16="http://schemas.microsoft.com/office/drawing/2014/main" id="{FF1529B8-F844-4F94-A96A-47C292BC326C}"/>
            </a:ext>
          </a:extLst>
        </xdr:cNvPr>
        <xdr:cNvSpPr txBox="1"/>
      </xdr:nvSpPr>
      <xdr:spPr>
        <a:xfrm>
          <a:off x="19310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53611</xdr:rowOff>
    </xdr:from>
    <xdr:ext cx="469744" cy="259045"/>
    <xdr:sp macro="" textlink="">
      <xdr:nvSpPr>
        <xdr:cNvPr id="621" name="n_4mainValue【保健センター・保健所】&#10;一人当たり面積">
          <a:extLst>
            <a:ext uri="{FF2B5EF4-FFF2-40B4-BE49-F238E27FC236}">
              <a16:creationId xmlns:a16="http://schemas.microsoft.com/office/drawing/2014/main" id="{DFDDC6A7-0BDD-42B8-BFBE-B3B67F10535A}"/>
            </a:ext>
          </a:extLst>
        </xdr:cNvPr>
        <xdr:cNvSpPr txBox="1"/>
      </xdr:nvSpPr>
      <xdr:spPr>
        <a:xfrm>
          <a:off x="18421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A9A5354F-E5D9-4E0D-A233-407E406DC2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5F8D81C-F95A-48F4-B0C9-296BC2CBBF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5F173920-9163-424A-A85A-C7B3600525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D94DDCB-768D-4A2E-9836-9345AD39B8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CD5C38B-2EEC-4EBA-BA7A-70879CBEE6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4498B6C6-E86F-4A5E-917A-BA5654DA54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CDE255F9-5954-43A9-A321-758FC9D346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938F4565-16B4-469A-91D2-953A78576A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D0C9480-87AA-4250-A63F-83C2A6C604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2CA6E87E-3940-43F9-9A7D-17276F879F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18E935CA-4A54-4B90-B89E-2EF149719E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1C5AE35-73D1-4779-8FE9-65986CE7FED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CCAD22B2-7355-4684-BE2E-3ADDB1FFFFC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47829495-F49D-44E7-BBC4-26A885E75C2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63AD9187-E087-4BF6-A044-140162E2AD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573AC546-0208-462C-9666-9C03528E1D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E412B1F-6470-4613-97E1-D66EEF810A6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77746526-08AC-4DF5-93A1-1AD69E4CB84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DFF6015E-1900-4C02-B724-50781A9E9B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9C400A71-85FB-471C-9CE8-73CCCEDFBE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A561044B-E52A-43CE-8DF7-04049DAB0E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82CD38C7-263E-4A37-8B14-BEAD6A85E9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1643C131-4405-42FB-BB3E-4971AD22082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475A15FE-F5C6-42D7-B3EF-CEF5FBB34D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D54E6BF6-2729-4112-A646-03F834AE61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4A6A6830-F6E4-4C64-856F-522C19199268}"/>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9BCE9B14-09B7-4F9F-87D2-4CEA6904AE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CBC23EA2-ABCB-4100-93CD-D6B53F850F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372E5131-A29E-43FC-8988-5E33B1952F71}"/>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51" name="直線コネクタ 650">
          <a:extLst>
            <a:ext uri="{FF2B5EF4-FFF2-40B4-BE49-F238E27FC236}">
              <a16:creationId xmlns:a16="http://schemas.microsoft.com/office/drawing/2014/main" id="{BDDB2CD3-7BD4-4A1A-99E6-036EE506E684}"/>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A608153D-8DEC-43D4-BB5D-2034EB8E81DF}"/>
            </a:ext>
          </a:extLst>
        </xdr:cNvPr>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53" name="フローチャート: 判断 652">
          <a:extLst>
            <a:ext uri="{FF2B5EF4-FFF2-40B4-BE49-F238E27FC236}">
              <a16:creationId xmlns:a16="http://schemas.microsoft.com/office/drawing/2014/main" id="{064A02F2-F514-4701-830D-E6779A00FD94}"/>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82006</xdr:rowOff>
    </xdr:from>
    <xdr:to>
      <xdr:col>81</xdr:col>
      <xdr:colOff>101600</xdr:colOff>
      <xdr:row>83</xdr:row>
      <xdr:rowOff>12156</xdr:rowOff>
    </xdr:to>
    <xdr:sp macro="" textlink="">
      <xdr:nvSpPr>
        <xdr:cNvPr id="654" name="フローチャート: 判断 653">
          <a:extLst>
            <a:ext uri="{FF2B5EF4-FFF2-40B4-BE49-F238E27FC236}">
              <a16:creationId xmlns:a16="http://schemas.microsoft.com/office/drawing/2014/main" id="{4879D886-77A9-4294-B169-0B7B7084B245}"/>
            </a:ext>
          </a:extLst>
        </xdr:cNvPr>
        <xdr:cNvSpPr/>
      </xdr:nvSpPr>
      <xdr:spPr>
        <a:xfrm>
          <a:off x="15430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5" name="フローチャート: 判断 654">
          <a:extLst>
            <a:ext uri="{FF2B5EF4-FFF2-40B4-BE49-F238E27FC236}">
              <a16:creationId xmlns:a16="http://schemas.microsoft.com/office/drawing/2014/main" id="{9247912A-C9F6-4D0C-8BD3-DEDA9F2AD605}"/>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56" name="フローチャート: 判断 655">
          <a:extLst>
            <a:ext uri="{FF2B5EF4-FFF2-40B4-BE49-F238E27FC236}">
              <a16:creationId xmlns:a16="http://schemas.microsoft.com/office/drawing/2014/main" id="{80DDE259-F95E-4693-9BB5-CBEF36C633F2}"/>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157118</xdr:rowOff>
    </xdr:from>
    <xdr:to>
      <xdr:col>67</xdr:col>
      <xdr:colOff>101600</xdr:colOff>
      <xdr:row>83</xdr:row>
      <xdr:rowOff>87268</xdr:rowOff>
    </xdr:to>
    <xdr:sp macro="" textlink="">
      <xdr:nvSpPr>
        <xdr:cNvPr id="657" name="フローチャート: 判断 656">
          <a:extLst>
            <a:ext uri="{FF2B5EF4-FFF2-40B4-BE49-F238E27FC236}">
              <a16:creationId xmlns:a16="http://schemas.microsoft.com/office/drawing/2014/main" id="{48DD607C-E958-4424-AEB2-CC85C7F3B36C}"/>
            </a:ext>
          </a:extLst>
        </xdr:cNvPr>
        <xdr:cNvSpPr/>
      </xdr:nvSpPr>
      <xdr:spPr>
        <a:xfrm>
          <a:off x="12763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FCDF134-0BC5-4D63-8DDD-771A8DBC9C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991A8DC-0CE4-4166-B082-5EA6861497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F6FFBB9-90F7-4A43-9249-8A2F5BD3AA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CA51CE0-87D7-4D22-A769-0A0FC5BB93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63AA4E6-C526-489B-90DC-9F22A55D3D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88537</xdr:rowOff>
    </xdr:from>
    <xdr:to>
      <xdr:col>85</xdr:col>
      <xdr:colOff>177800</xdr:colOff>
      <xdr:row>87</xdr:row>
      <xdr:rowOff>18687</xdr:rowOff>
    </xdr:to>
    <xdr:sp macro="" textlink="">
      <xdr:nvSpPr>
        <xdr:cNvPr id="663" name="楕円 662">
          <a:extLst>
            <a:ext uri="{FF2B5EF4-FFF2-40B4-BE49-F238E27FC236}">
              <a16:creationId xmlns:a16="http://schemas.microsoft.com/office/drawing/2014/main" id="{396AA76F-E489-43FC-968C-1F0A4F390B8F}"/>
            </a:ext>
          </a:extLst>
        </xdr:cNvPr>
        <xdr:cNvSpPr/>
      </xdr:nvSpPr>
      <xdr:spPr>
        <a:xfrm>
          <a:off x="16268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3464</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48BDA702-3C42-4C64-B12A-C4FE5C7F2B6E}"/>
            </a:ext>
          </a:extLst>
        </xdr:cNvPr>
        <xdr:cNvSpPr txBox="1"/>
      </xdr:nvSpPr>
      <xdr:spPr>
        <a:xfrm>
          <a:off x="16357600" y="14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665" name="楕円 664">
          <a:extLst>
            <a:ext uri="{FF2B5EF4-FFF2-40B4-BE49-F238E27FC236}">
              <a16:creationId xmlns:a16="http://schemas.microsoft.com/office/drawing/2014/main" id="{1739A9B2-D6BB-49B9-9C07-BDFCD76310FC}"/>
            </a:ext>
          </a:extLst>
        </xdr:cNvPr>
        <xdr:cNvSpPr/>
      </xdr:nvSpPr>
      <xdr:spPr>
        <a:xfrm>
          <a:off x="15430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139337</xdr:rowOff>
    </xdr:to>
    <xdr:cxnSp macro="">
      <xdr:nvCxnSpPr>
        <xdr:cNvPr id="666" name="直線コネクタ 665">
          <a:extLst>
            <a:ext uri="{FF2B5EF4-FFF2-40B4-BE49-F238E27FC236}">
              <a16:creationId xmlns:a16="http://schemas.microsoft.com/office/drawing/2014/main" id="{08F92D99-D60F-4BE0-B799-36E04866FB3B}"/>
            </a:ext>
          </a:extLst>
        </xdr:cNvPr>
        <xdr:cNvCxnSpPr/>
      </xdr:nvCxnSpPr>
      <xdr:spPr>
        <a:xfrm>
          <a:off x="15481300" y="148677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54248</xdr:rowOff>
    </xdr:from>
    <xdr:to>
      <xdr:col>76</xdr:col>
      <xdr:colOff>165100</xdr:colOff>
      <xdr:row>86</xdr:row>
      <xdr:rowOff>155848</xdr:rowOff>
    </xdr:to>
    <xdr:sp macro="" textlink="">
      <xdr:nvSpPr>
        <xdr:cNvPr id="667" name="楕円 666">
          <a:extLst>
            <a:ext uri="{FF2B5EF4-FFF2-40B4-BE49-F238E27FC236}">
              <a16:creationId xmlns:a16="http://schemas.microsoft.com/office/drawing/2014/main" id="{2FB4D140-A51D-4D35-AF25-9253B83C6DE5}"/>
            </a:ext>
          </a:extLst>
        </xdr:cNvPr>
        <xdr:cNvSpPr/>
      </xdr:nvSpPr>
      <xdr:spPr>
        <a:xfrm>
          <a:off x="145415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105048</xdr:rowOff>
    </xdr:from>
    <xdr:to>
      <xdr:col>81</xdr:col>
      <xdr:colOff>50800</xdr:colOff>
      <xdr:row>86</xdr:row>
      <xdr:rowOff>123008</xdr:rowOff>
    </xdr:to>
    <xdr:cxnSp macro="">
      <xdr:nvCxnSpPr>
        <xdr:cNvPr id="668" name="直線コネクタ 667">
          <a:extLst>
            <a:ext uri="{FF2B5EF4-FFF2-40B4-BE49-F238E27FC236}">
              <a16:creationId xmlns:a16="http://schemas.microsoft.com/office/drawing/2014/main" id="{93EAB000-6472-4F08-97B8-3D88FBCA8478}"/>
            </a:ext>
          </a:extLst>
        </xdr:cNvPr>
        <xdr:cNvCxnSpPr/>
      </xdr:nvCxnSpPr>
      <xdr:spPr>
        <a:xfrm>
          <a:off x="14592300" y="148497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33020</xdr:rowOff>
    </xdr:from>
    <xdr:to>
      <xdr:col>72</xdr:col>
      <xdr:colOff>38100</xdr:colOff>
      <xdr:row>86</xdr:row>
      <xdr:rowOff>134620</xdr:rowOff>
    </xdr:to>
    <xdr:sp macro="" textlink="">
      <xdr:nvSpPr>
        <xdr:cNvPr id="669" name="楕円 668">
          <a:extLst>
            <a:ext uri="{FF2B5EF4-FFF2-40B4-BE49-F238E27FC236}">
              <a16:creationId xmlns:a16="http://schemas.microsoft.com/office/drawing/2014/main" id="{1D768C36-F880-411F-9FFD-E751809AA32B}"/>
            </a:ext>
          </a:extLst>
        </xdr:cNvPr>
        <xdr:cNvSpPr/>
      </xdr:nvSpPr>
      <xdr:spPr>
        <a:xfrm>
          <a:off x="1365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83820</xdr:rowOff>
    </xdr:from>
    <xdr:to>
      <xdr:col>76</xdr:col>
      <xdr:colOff>114300</xdr:colOff>
      <xdr:row>86</xdr:row>
      <xdr:rowOff>105048</xdr:rowOff>
    </xdr:to>
    <xdr:cxnSp macro="">
      <xdr:nvCxnSpPr>
        <xdr:cNvPr id="670" name="直線コネクタ 669">
          <a:extLst>
            <a:ext uri="{FF2B5EF4-FFF2-40B4-BE49-F238E27FC236}">
              <a16:creationId xmlns:a16="http://schemas.microsoft.com/office/drawing/2014/main" id="{28FFD827-DB4A-46AB-ABB4-FE32B4AEFB7F}"/>
            </a:ext>
          </a:extLst>
        </xdr:cNvPr>
        <xdr:cNvCxnSpPr/>
      </xdr:nvCxnSpPr>
      <xdr:spPr>
        <a:xfrm>
          <a:off x="13703300" y="148285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166914</xdr:rowOff>
    </xdr:from>
    <xdr:to>
      <xdr:col>67</xdr:col>
      <xdr:colOff>101600</xdr:colOff>
      <xdr:row>86</xdr:row>
      <xdr:rowOff>97064</xdr:rowOff>
    </xdr:to>
    <xdr:sp macro="" textlink="">
      <xdr:nvSpPr>
        <xdr:cNvPr id="671" name="楕円 670">
          <a:extLst>
            <a:ext uri="{FF2B5EF4-FFF2-40B4-BE49-F238E27FC236}">
              <a16:creationId xmlns:a16="http://schemas.microsoft.com/office/drawing/2014/main" id="{812AA377-DEA2-4756-B538-9FD0C063AEEB}"/>
            </a:ext>
          </a:extLst>
        </xdr:cNvPr>
        <xdr:cNvSpPr/>
      </xdr:nvSpPr>
      <xdr:spPr>
        <a:xfrm>
          <a:off x="12763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46264</xdr:rowOff>
    </xdr:from>
    <xdr:to>
      <xdr:col>71</xdr:col>
      <xdr:colOff>177800</xdr:colOff>
      <xdr:row>86</xdr:row>
      <xdr:rowOff>83820</xdr:rowOff>
    </xdr:to>
    <xdr:cxnSp macro="">
      <xdr:nvCxnSpPr>
        <xdr:cNvPr id="672" name="直線コネクタ 671">
          <a:extLst>
            <a:ext uri="{FF2B5EF4-FFF2-40B4-BE49-F238E27FC236}">
              <a16:creationId xmlns:a16="http://schemas.microsoft.com/office/drawing/2014/main" id="{7419EED2-1DE0-4454-936C-5A8C86A194AC}"/>
            </a:ext>
          </a:extLst>
        </xdr:cNvPr>
        <xdr:cNvCxnSpPr/>
      </xdr:nvCxnSpPr>
      <xdr:spPr>
        <a:xfrm>
          <a:off x="12814300" y="147909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28683</xdr:rowOff>
    </xdr:from>
    <xdr:ext cx="405111" cy="259045"/>
    <xdr:sp macro="" textlink="">
      <xdr:nvSpPr>
        <xdr:cNvPr id="673" name="n_1aveValue【消防施設】&#10;有形固定資産減価償却率">
          <a:extLst>
            <a:ext uri="{FF2B5EF4-FFF2-40B4-BE49-F238E27FC236}">
              <a16:creationId xmlns:a16="http://schemas.microsoft.com/office/drawing/2014/main" id="{7CF36B5F-5D01-4C98-AF34-284432C7D4BF}"/>
            </a:ext>
          </a:extLst>
        </xdr:cNvPr>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74" name="n_2aveValue【消防施設】&#10;有形固定資産減価償却率">
          <a:extLst>
            <a:ext uri="{FF2B5EF4-FFF2-40B4-BE49-F238E27FC236}">
              <a16:creationId xmlns:a16="http://schemas.microsoft.com/office/drawing/2014/main" id="{A3F9F3D2-3A12-49B4-B870-FDD3CAAC93CF}"/>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675" name="n_3aveValue【消防施設】&#10;有形固定資産減価償却率">
          <a:extLst>
            <a:ext uri="{FF2B5EF4-FFF2-40B4-BE49-F238E27FC236}">
              <a16:creationId xmlns:a16="http://schemas.microsoft.com/office/drawing/2014/main" id="{0D0C3788-966C-4192-A411-A18F6760735E}"/>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103795</xdr:rowOff>
    </xdr:from>
    <xdr:ext cx="405111" cy="259045"/>
    <xdr:sp macro="" textlink="">
      <xdr:nvSpPr>
        <xdr:cNvPr id="676" name="n_4aveValue【消防施設】&#10;有形固定資産減価償却率">
          <a:extLst>
            <a:ext uri="{FF2B5EF4-FFF2-40B4-BE49-F238E27FC236}">
              <a16:creationId xmlns:a16="http://schemas.microsoft.com/office/drawing/2014/main" id="{C9952EE8-0087-477B-A929-911938037A18}"/>
            </a:ext>
          </a:extLst>
        </xdr:cNvPr>
        <xdr:cNvSpPr txBox="1"/>
      </xdr:nvSpPr>
      <xdr:spPr>
        <a:xfrm>
          <a:off x="12611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677" name="n_1mainValue【消防施設】&#10;有形固定資産減価償却率">
          <a:extLst>
            <a:ext uri="{FF2B5EF4-FFF2-40B4-BE49-F238E27FC236}">
              <a16:creationId xmlns:a16="http://schemas.microsoft.com/office/drawing/2014/main" id="{5BEBA6FD-37AC-4FA5-8588-86BCEFC32439}"/>
            </a:ext>
          </a:extLst>
        </xdr:cNvPr>
        <xdr:cNvSpPr txBox="1"/>
      </xdr:nvSpPr>
      <xdr:spPr>
        <a:xfrm>
          <a:off x="15266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146975</xdr:rowOff>
    </xdr:from>
    <xdr:ext cx="405111" cy="259045"/>
    <xdr:sp macro="" textlink="">
      <xdr:nvSpPr>
        <xdr:cNvPr id="678" name="n_2mainValue【消防施設】&#10;有形固定資産減価償却率">
          <a:extLst>
            <a:ext uri="{FF2B5EF4-FFF2-40B4-BE49-F238E27FC236}">
              <a16:creationId xmlns:a16="http://schemas.microsoft.com/office/drawing/2014/main" id="{B9D772F8-EAAC-4B82-9DF0-2E57B415E158}"/>
            </a:ext>
          </a:extLst>
        </xdr:cNvPr>
        <xdr:cNvSpPr txBox="1"/>
      </xdr:nvSpPr>
      <xdr:spPr>
        <a:xfrm>
          <a:off x="14389744" y="1489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125747</xdr:rowOff>
    </xdr:from>
    <xdr:ext cx="405111" cy="259045"/>
    <xdr:sp macro="" textlink="">
      <xdr:nvSpPr>
        <xdr:cNvPr id="679" name="n_3mainValue【消防施設】&#10;有形固定資産減価償却率">
          <a:extLst>
            <a:ext uri="{FF2B5EF4-FFF2-40B4-BE49-F238E27FC236}">
              <a16:creationId xmlns:a16="http://schemas.microsoft.com/office/drawing/2014/main" id="{05E3332F-64B2-49AC-BB58-A95C3EF8390F}"/>
            </a:ext>
          </a:extLst>
        </xdr:cNvPr>
        <xdr:cNvSpPr txBox="1"/>
      </xdr:nvSpPr>
      <xdr:spPr>
        <a:xfrm>
          <a:off x="13500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88191</xdr:rowOff>
    </xdr:from>
    <xdr:ext cx="405111" cy="259045"/>
    <xdr:sp macro="" textlink="">
      <xdr:nvSpPr>
        <xdr:cNvPr id="680" name="n_4mainValue【消防施設】&#10;有形固定資産減価償却率">
          <a:extLst>
            <a:ext uri="{FF2B5EF4-FFF2-40B4-BE49-F238E27FC236}">
              <a16:creationId xmlns:a16="http://schemas.microsoft.com/office/drawing/2014/main" id="{3DCF58C5-CEDC-4287-BEDF-C99038FFCFA6}"/>
            </a:ext>
          </a:extLst>
        </xdr:cNvPr>
        <xdr:cNvSpPr txBox="1"/>
      </xdr:nvSpPr>
      <xdr:spPr>
        <a:xfrm>
          <a:off x="12611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0ADDBB6-FA11-43F3-9EEF-8757DB8E00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44BBA62-5E0D-43F6-B72D-48D6F4D332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5A519203-FC5A-4A12-914A-A4411779A4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303EDC3B-ACEA-49FF-94CA-1C80CB6F49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96844AA-6EEE-47C4-A381-D2516FCF07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456A6323-8613-44F6-A6D8-F6580E50B4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E82632E4-D2FD-4111-8288-C6716A8542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136E7C43-DE99-4081-9AA0-50CA1BCEF9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A63F33A-2514-47A0-BEB0-F289614E6A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ECFB7FDC-8069-495F-8D88-2BE666BC9A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3FA749E2-A1B2-4D81-940C-5A54D4389FF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68572015-D2BF-4A77-B89A-80C583ABFB5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7F53C3B2-70D6-4AAE-8411-4CD94C396F1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3A838447-DCB1-469D-BC1D-C01746C3C46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6E9D1CAC-B973-4D00-8C96-EE464774649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5F6BDEF1-D4B4-47C6-8BBB-702F285F742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227CFBC5-171E-4F36-97FB-41804DD9D01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1CD514D7-EC62-42EF-81FF-640F249C2BE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722D6296-0CAB-4427-97EA-0ED69301465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C5A20B30-4218-4BA6-BA0E-AE2E1D56E51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D438080A-199C-40B7-BFF4-295C8EA195E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13582A87-EBA7-4A39-8CC9-F401AA00F7B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31A15E65-AA73-496A-A562-A86CEEEB30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AC70A15C-665F-416D-904D-C227C906D7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36E4E6C0-B410-4FDC-908A-37AFCE294D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706" name="直線コネクタ 705">
          <a:extLst>
            <a:ext uri="{FF2B5EF4-FFF2-40B4-BE49-F238E27FC236}">
              <a16:creationId xmlns:a16="http://schemas.microsoft.com/office/drawing/2014/main" id="{1E5DC72E-F925-476D-AABE-08C0C605574C}"/>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7" name="【消防施設】&#10;一人当たり面積最小値テキスト">
          <a:extLst>
            <a:ext uri="{FF2B5EF4-FFF2-40B4-BE49-F238E27FC236}">
              <a16:creationId xmlns:a16="http://schemas.microsoft.com/office/drawing/2014/main" id="{36637118-5873-4348-9280-5D474D515288}"/>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8" name="直線コネクタ 707">
          <a:extLst>
            <a:ext uri="{FF2B5EF4-FFF2-40B4-BE49-F238E27FC236}">
              <a16:creationId xmlns:a16="http://schemas.microsoft.com/office/drawing/2014/main" id="{720FAAF3-0E12-49C5-9D1A-0C932F7926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9" name="【消防施設】&#10;一人当たり面積最大値テキスト">
          <a:extLst>
            <a:ext uri="{FF2B5EF4-FFF2-40B4-BE49-F238E27FC236}">
              <a16:creationId xmlns:a16="http://schemas.microsoft.com/office/drawing/2014/main" id="{4A18B40D-BE44-4EF5-BF3C-91DBC96B74D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10" name="直線コネクタ 709">
          <a:extLst>
            <a:ext uri="{FF2B5EF4-FFF2-40B4-BE49-F238E27FC236}">
              <a16:creationId xmlns:a16="http://schemas.microsoft.com/office/drawing/2014/main" id="{2A1690D3-33CC-4570-BEA3-0F6EB314FC1B}"/>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711" name="【消防施設】&#10;一人当たり面積平均値テキスト">
          <a:extLst>
            <a:ext uri="{FF2B5EF4-FFF2-40B4-BE49-F238E27FC236}">
              <a16:creationId xmlns:a16="http://schemas.microsoft.com/office/drawing/2014/main" id="{9344BB3C-FE8C-4C71-A934-53637900A80B}"/>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712" name="フローチャート: 判断 711">
          <a:extLst>
            <a:ext uri="{FF2B5EF4-FFF2-40B4-BE49-F238E27FC236}">
              <a16:creationId xmlns:a16="http://schemas.microsoft.com/office/drawing/2014/main" id="{F3472956-403A-4A1B-AA03-6ABF19D8CDFB}"/>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114663</xdr:rowOff>
    </xdr:from>
    <xdr:to>
      <xdr:col>112</xdr:col>
      <xdr:colOff>38100</xdr:colOff>
      <xdr:row>83</xdr:row>
      <xdr:rowOff>44813</xdr:rowOff>
    </xdr:to>
    <xdr:sp macro="" textlink="">
      <xdr:nvSpPr>
        <xdr:cNvPr id="713" name="フローチャート: 判断 712">
          <a:extLst>
            <a:ext uri="{FF2B5EF4-FFF2-40B4-BE49-F238E27FC236}">
              <a16:creationId xmlns:a16="http://schemas.microsoft.com/office/drawing/2014/main" id="{D662C752-AC7C-4330-8B57-9E434913C416}"/>
            </a:ext>
          </a:extLst>
        </xdr:cNvPr>
        <xdr:cNvSpPr/>
      </xdr:nvSpPr>
      <xdr:spPr>
        <a:xfrm>
          <a:off x="2127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714" name="フローチャート: 判断 713">
          <a:extLst>
            <a:ext uri="{FF2B5EF4-FFF2-40B4-BE49-F238E27FC236}">
              <a16:creationId xmlns:a16="http://schemas.microsoft.com/office/drawing/2014/main" id="{43FD0F9D-9912-4947-9685-8CA14660B127}"/>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715" name="フローチャート: 判断 714">
          <a:extLst>
            <a:ext uri="{FF2B5EF4-FFF2-40B4-BE49-F238E27FC236}">
              <a16:creationId xmlns:a16="http://schemas.microsoft.com/office/drawing/2014/main" id="{044F70EF-937A-455F-AC84-E614C9F8D0D9}"/>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6" name="フローチャート: 判断 715">
          <a:extLst>
            <a:ext uri="{FF2B5EF4-FFF2-40B4-BE49-F238E27FC236}">
              <a16:creationId xmlns:a16="http://schemas.microsoft.com/office/drawing/2014/main" id="{E0974CF9-6F3B-4D84-B2D7-92385D2C0A88}"/>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F29D012-78ED-4800-A562-86D0B75DB2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C149220-1A82-4649-ADD5-C6E3098A8D9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5B14CD3-7F2D-463C-B59F-4E6690FA9C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93975F4-5B41-44A2-A471-A3B90CD64C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2EB5439-9B17-4137-860B-FFACC018EF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124461</xdr:rowOff>
    </xdr:from>
    <xdr:to>
      <xdr:col>116</xdr:col>
      <xdr:colOff>114300</xdr:colOff>
      <xdr:row>82</xdr:row>
      <xdr:rowOff>54611</xdr:rowOff>
    </xdr:to>
    <xdr:sp macro="" textlink="">
      <xdr:nvSpPr>
        <xdr:cNvPr id="722" name="楕円 721">
          <a:extLst>
            <a:ext uri="{FF2B5EF4-FFF2-40B4-BE49-F238E27FC236}">
              <a16:creationId xmlns:a16="http://schemas.microsoft.com/office/drawing/2014/main" id="{13DAEE61-37AB-494C-B70B-0D31E947D30A}"/>
            </a:ext>
          </a:extLst>
        </xdr:cNvPr>
        <xdr:cNvSpPr/>
      </xdr:nvSpPr>
      <xdr:spPr>
        <a:xfrm>
          <a:off x="22110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147338</xdr:rowOff>
    </xdr:from>
    <xdr:ext cx="469744" cy="259045"/>
    <xdr:sp macro="" textlink="">
      <xdr:nvSpPr>
        <xdr:cNvPr id="723" name="【消防施設】&#10;一人当たり面積該当値テキスト">
          <a:extLst>
            <a:ext uri="{FF2B5EF4-FFF2-40B4-BE49-F238E27FC236}">
              <a16:creationId xmlns:a16="http://schemas.microsoft.com/office/drawing/2014/main" id="{9067B028-8EA4-43BB-80B6-0F760B4D07EB}"/>
            </a:ext>
          </a:extLst>
        </xdr:cNvPr>
        <xdr:cNvSpPr txBox="1"/>
      </xdr:nvSpPr>
      <xdr:spPr>
        <a:xfrm>
          <a:off x="22199600"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168548</xdr:rowOff>
    </xdr:from>
    <xdr:to>
      <xdr:col>112</xdr:col>
      <xdr:colOff>38100</xdr:colOff>
      <xdr:row>82</xdr:row>
      <xdr:rowOff>98698</xdr:rowOff>
    </xdr:to>
    <xdr:sp macro="" textlink="">
      <xdr:nvSpPr>
        <xdr:cNvPr id="724" name="楕円 723">
          <a:extLst>
            <a:ext uri="{FF2B5EF4-FFF2-40B4-BE49-F238E27FC236}">
              <a16:creationId xmlns:a16="http://schemas.microsoft.com/office/drawing/2014/main" id="{91CBF8EB-2A34-41D1-A7FD-FBF95857E21F}"/>
            </a:ext>
          </a:extLst>
        </xdr:cNvPr>
        <xdr:cNvSpPr/>
      </xdr:nvSpPr>
      <xdr:spPr>
        <a:xfrm>
          <a:off x="2127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3811</xdr:rowOff>
    </xdr:from>
    <xdr:to>
      <xdr:col>116</xdr:col>
      <xdr:colOff>63500</xdr:colOff>
      <xdr:row>82</xdr:row>
      <xdr:rowOff>47898</xdr:rowOff>
    </xdr:to>
    <xdr:cxnSp macro="">
      <xdr:nvCxnSpPr>
        <xdr:cNvPr id="725" name="直線コネクタ 724">
          <a:extLst>
            <a:ext uri="{FF2B5EF4-FFF2-40B4-BE49-F238E27FC236}">
              <a16:creationId xmlns:a16="http://schemas.microsoft.com/office/drawing/2014/main" id="{137DA237-6700-4C27-9320-13993A6FF2A6}"/>
            </a:ext>
          </a:extLst>
        </xdr:cNvPr>
        <xdr:cNvCxnSpPr/>
      </xdr:nvCxnSpPr>
      <xdr:spPr>
        <a:xfrm flipV="1">
          <a:off x="21323300" y="1406271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26488</xdr:rowOff>
    </xdr:from>
    <xdr:to>
      <xdr:col>107</xdr:col>
      <xdr:colOff>101600</xdr:colOff>
      <xdr:row>82</xdr:row>
      <xdr:rowOff>128088</xdr:rowOff>
    </xdr:to>
    <xdr:sp macro="" textlink="">
      <xdr:nvSpPr>
        <xdr:cNvPr id="726" name="楕円 725">
          <a:extLst>
            <a:ext uri="{FF2B5EF4-FFF2-40B4-BE49-F238E27FC236}">
              <a16:creationId xmlns:a16="http://schemas.microsoft.com/office/drawing/2014/main" id="{2E9A7243-68F3-41F2-A753-B6D378070289}"/>
            </a:ext>
          </a:extLst>
        </xdr:cNvPr>
        <xdr:cNvSpPr/>
      </xdr:nvSpPr>
      <xdr:spPr>
        <a:xfrm>
          <a:off x="20383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47898</xdr:rowOff>
    </xdr:from>
    <xdr:to>
      <xdr:col>111</xdr:col>
      <xdr:colOff>177800</xdr:colOff>
      <xdr:row>82</xdr:row>
      <xdr:rowOff>77288</xdr:rowOff>
    </xdr:to>
    <xdr:cxnSp macro="">
      <xdr:nvCxnSpPr>
        <xdr:cNvPr id="727" name="直線コネクタ 726">
          <a:extLst>
            <a:ext uri="{FF2B5EF4-FFF2-40B4-BE49-F238E27FC236}">
              <a16:creationId xmlns:a16="http://schemas.microsoft.com/office/drawing/2014/main" id="{8976DCDB-5BE5-4DD2-9DEB-4B6A7E16C3B7}"/>
            </a:ext>
          </a:extLst>
        </xdr:cNvPr>
        <xdr:cNvCxnSpPr/>
      </xdr:nvCxnSpPr>
      <xdr:spPr>
        <a:xfrm flipV="1">
          <a:off x="20434300" y="141067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42818</xdr:rowOff>
    </xdr:from>
    <xdr:to>
      <xdr:col>102</xdr:col>
      <xdr:colOff>165100</xdr:colOff>
      <xdr:row>82</xdr:row>
      <xdr:rowOff>144418</xdr:rowOff>
    </xdr:to>
    <xdr:sp macro="" textlink="">
      <xdr:nvSpPr>
        <xdr:cNvPr id="728" name="楕円 727">
          <a:extLst>
            <a:ext uri="{FF2B5EF4-FFF2-40B4-BE49-F238E27FC236}">
              <a16:creationId xmlns:a16="http://schemas.microsoft.com/office/drawing/2014/main" id="{808E0CA1-25CE-4309-B2D5-1B02F3C027BD}"/>
            </a:ext>
          </a:extLst>
        </xdr:cNvPr>
        <xdr:cNvSpPr/>
      </xdr:nvSpPr>
      <xdr:spPr>
        <a:xfrm>
          <a:off x="19494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77288</xdr:rowOff>
    </xdr:from>
    <xdr:to>
      <xdr:col>107</xdr:col>
      <xdr:colOff>50800</xdr:colOff>
      <xdr:row>82</xdr:row>
      <xdr:rowOff>93618</xdr:rowOff>
    </xdr:to>
    <xdr:cxnSp macro="">
      <xdr:nvCxnSpPr>
        <xdr:cNvPr id="729" name="直線コネクタ 728">
          <a:extLst>
            <a:ext uri="{FF2B5EF4-FFF2-40B4-BE49-F238E27FC236}">
              <a16:creationId xmlns:a16="http://schemas.microsoft.com/office/drawing/2014/main" id="{C2010B62-6489-4D5B-BCE6-99430A0A2362}"/>
            </a:ext>
          </a:extLst>
        </xdr:cNvPr>
        <xdr:cNvCxnSpPr/>
      </xdr:nvCxnSpPr>
      <xdr:spPr>
        <a:xfrm flipV="1">
          <a:off x="19545300" y="141361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60779</xdr:rowOff>
    </xdr:from>
    <xdr:to>
      <xdr:col>98</xdr:col>
      <xdr:colOff>38100</xdr:colOff>
      <xdr:row>82</xdr:row>
      <xdr:rowOff>162379</xdr:rowOff>
    </xdr:to>
    <xdr:sp macro="" textlink="">
      <xdr:nvSpPr>
        <xdr:cNvPr id="730" name="楕円 729">
          <a:extLst>
            <a:ext uri="{FF2B5EF4-FFF2-40B4-BE49-F238E27FC236}">
              <a16:creationId xmlns:a16="http://schemas.microsoft.com/office/drawing/2014/main" id="{F318AC1B-0283-4A31-8558-73B8C3C332A4}"/>
            </a:ext>
          </a:extLst>
        </xdr:cNvPr>
        <xdr:cNvSpPr/>
      </xdr:nvSpPr>
      <xdr:spPr>
        <a:xfrm>
          <a:off x="18605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93618</xdr:rowOff>
    </xdr:from>
    <xdr:to>
      <xdr:col>102</xdr:col>
      <xdr:colOff>114300</xdr:colOff>
      <xdr:row>82</xdr:row>
      <xdr:rowOff>111579</xdr:rowOff>
    </xdr:to>
    <xdr:cxnSp macro="">
      <xdr:nvCxnSpPr>
        <xdr:cNvPr id="731" name="直線コネクタ 730">
          <a:extLst>
            <a:ext uri="{FF2B5EF4-FFF2-40B4-BE49-F238E27FC236}">
              <a16:creationId xmlns:a16="http://schemas.microsoft.com/office/drawing/2014/main" id="{CE42021C-7471-45A0-B492-EE5B832A1065}"/>
            </a:ext>
          </a:extLst>
        </xdr:cNvPr>
        <xdr:cNvCxnSpPr/>
      </xdr:nvCxnSpPr>
      <xdr:spPr>
        <a:xfrm flipV="1">
          <a:off x="18656300" y="1415251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35940</xdr:rowOff>
    </xdr:from>
    <xdr:ext cx="469744" cy="259045"/>
    <xdr:sp macro="" textlink="">
      <xdr:nvSpPr>
        <xdr:cNvPr id="732" name="n_1aveValue【消防施設】&#10;一人当たり面積">
          <a:extLst>
            <a:ext uri="{FF2B5EF4-FFF2-40B4-BE49-F238E27FC236}">
              <a16:creationId xmlns:a16="http://schemas.microsoft.com/office/drawing/2014/main" id="{D27EB501-F5E6-4118-9DA0-87456B586A95}"/>
            </a:ext>
          </a:extLst>
        </xdr:cNvPr>
        <xdr:cNvSpPr txBox="1"/>
      </xdr:nvSpPr>
      <xdr:spPr>
        <a:xfrm>
          <a:off x="21075727" y="1426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733" name="n_2aveValue【消防施設】&#10;一人当たり面積">
          <a:extLst>
            <a:ext uri="{FF2B5EF4-FFF2-40B4-BE49-F238E27FC236}">
              <a16:creationId xmlns:a16="http://schemas.microsoft.com/office/drawing/2014/main" id="{C0C55849-8960-46FB-9739-6EF5D875BAF5}"/>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734" name="n_3aveValue【消防施設】&#10;一人当たり面積">
          <a:extLst>
            <a:ext uri="{FF2B5EF4-FFF2-40B4-BE49-F238E27FC236}">
              <a16:creationId xmlns:a16="http://schemas.microsoft.com/office/drawing/2014/main" id="{9A48D175-C589-4849-8A7A-A4AFBF1F50B6}"/>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5" name="n_4aveValue【消防施設】&#10;一人当たり面積">
          <a:extLst>
            <a:ext uri="{FF2B5EF4-FFF2-40B4-BE49-F238E27FC236}">
              <a16:creationId xmlns:a16="http://schemas.microsoft.com/office/drawing/2014/main" id="{30723934-628B-4D45-B546-B547833ED875}"/>
            </a:ext>
          </a:extLst>
        </xdr:cNvPr>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115225</xdr:rowOff>
    </xdr:from>
    <xdr:ext cx="469744" cy="259045"/>
    <xdr:sp macro="" textlink="">
      <xdr:nvSpPr>
        <xdr:cNvPr id="736" name="n_1mainValue【消防施設】&#10;一人当たり面積">
          <a:extLst>
            <a:ext uri="{FF2B5EF4-FFF2-40B4-BE49-F238E27FC236}">
              <a16:creationId xmlns:a16="http://schemas.microsoft.com/office/drawing/2014/main" id="{0F33A30E-1BBC-40C5-A6E8-E580426E72FB}"/>
            </a:ext>
          </a:extLst>
        </xdr:cNvPr>
        <xdr:cNvSpPr txBox="1"/>
      </xdr:nvSpPr>
      <xdr:spPr>
        <a:xfrm>
          <a:off x="21075727" y="138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144615</xdr:rowOff>
    </xdr:from>
    <xdr:ext cx="469744" cy="259045"/>
    <xdr:sp macro="" textlink="">
      <xdr:nvSpPr>
        <xdr:cNvPr id="737" name="n_2mainValue【消防施設】&#10;一人当たり面積">
          <a:extLst>
            <a:ext uri="{FF2B5EF4-FFF2-40B4-BE49-F238E27FC236}">
              <a16:creationId xmlns:a16="http://schemas.microsoft.com/office/drawing/2014/main" id="{70B0C46C-FCBE-4E09-B1BE-0B80B78A712B}"/>
            </a:ext>
          </a:extLst>
        </xdr:cNvPr>
        <xdr:cNvSpPr txBox="1"/>
      </xdr:nvSpPr>
      <xdr:spPr>
        <a:xfrm>
          <a:off x="20199427" y="138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160945</xdr:rowOff>
    </xdr:from>
    <xdr:ext cx="469744" cy="259045"/>
    <xdr:sp macro="" textlink="">
      <xdr:nvSpPr>
        <xdr:cNvPr id="738" name="n_3mainValue【消防施設】&#10;一人当たり面積">
          <a:extLst>
            <a:ext uri="{FF2B5EF4-FFF2-40B4-BE49-F238E27FC236}">
              <a16:creationId xmlns:a16="http://schemas.microsoft.com/office/drawing/2014/main" id="{F264B8E7-C844-4892-843D-493FF0B439B3}"/>
            </a:ext>
          </a:extLst>
        </xdr:cNvPr>
        <xdr:cNvSpPr txBox="1"/>
      </xdr:nvSpPr>
      <xdr:spPr>
        <a:xfrm>
          <a:off x="19310427" y="138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7456</xdr:rowOff>
    </xdr:from>
    <xdr:ext cx="469744" cy="259045"/>
    <xdr:sp macro="" textlink="">
      <xdr:nvSpPr>
        <xdr:cNvPr id="739" name="n_4mainValue【消防施設】&#10;一人当たり面積">
          <a:extLst>
            <a:ext uri="{FF2B5EF4-FFF2-40B4-BE49-F238E27FC236}">
              <a16:creationId xmlns:a16="http://schemas.microsoft.com/office/drawing/2014/main" id="{0D4CBD8C-82FF-4160-9797-ED3D079D7C33}"/>
            </a:ext>
          </a:extLst>
        </xdr:cNvPr>
        <xdr:cNvSpPr txBox="1"/>
      </xdr:nvSpPr>
      <xdr:spPr>
        <a:xfrm>
          <a:off x="18421427" y="138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6D6A3860-4C19-4941-948D-CE1A38A437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AC44742-5C4E-406D-AA01-733D2C01E3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F2BEE58-C5A2-4087-861E-5D2FED05AD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8669DCE1-B689-46C9-B205-D00182711B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94FD5601-D13B-4A27-AE74-E98F999365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A20AB4A2-2554-4F0F-8576-C5EB590928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B2973A6-B166-43F4-AB5E-489D45A7ED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97177D7F-D084-4327-8F11-CDDA1D6D83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FDF9487B-AFDB-4427-BAD7-618E9F26E2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AE5FCC4-CC33-4FF8-8741-F6163613EA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6CB4F896-EE5D-4139-9973-DF9C645899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C006E1F-7A7A-4E39-87B8-D31B6346BC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F0079341-B076-47CC-9DB1-2F4D8BFB01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822CFE20-1885-496F-9F73-9C475FA09F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7CFE3F02-1EDC-4397-AB44-9981A6A881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D16C77F4-6B92-4C57-80E3-057232B1E9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2EB2550-419B-42C1-B8A7-24A3C906B6C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C723120B-E722-4AF8-9555-F58ABEB7F1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9B0BD60-D5DA-4040-959D-88B523D9B9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3133AD73-6D48-4BA3-B090-6DC20BFD5D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7AA1C14-E581-4A52-B92A-1ED55A86814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773D5DB3-DCB9-4BE8-96F7-8CBD3928B8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86ABFE74-FA21-4896-B255-BE31A2C817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ACCDA7F-4F92-444C-A413-DDB740D8D4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D77344A9-1776-4D5D-A651-5F13832863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C79B29EB-0704-4C6A-BF28-F286955F6B99}"/>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F485364A-E368-4A43-B490-D1E1DB3CAF1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2108F71D-DC72-4CFB-909F-8621BFE3B13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68" name="【庁舎】&#10;有形固定資産減価償却率最大値テキスト">
          <a:extLst>
            <a:ext uri="{FF2B5EF4-FFF2-40B4-BE49-F238E27FC236}">
              <a16:creationId xmlns:a16="http://schemas.microsoft.com/office/drawing/2014/main" id="{86D05F4A-2F73-4F38-B28D-1090400B9D8B}"/>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69" name="直線コネクタ 768">
          <a:extLst>
            <a:ext uri="{FF2B5EF4-FFF2-40B4-BE49-F238E27FC236}">
              <a16:creationId xmlns:a16="http://schemas.microsoft.com/office/drawing/2014/main" id="{131959D2-6183-4BCB-AEEB-50EC1029CC3D}"/>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770" name="【庁舎】&#10;有形固定資産減価償却率平均値テキスト">
          <a:extLst>
            <a:ext uri="{FF2B5EF4-FFF2-40B4-BE49-F238E27FC236}">
              <a16:creationId xmlns:a16="http://schemas.microsoft.com/office/drawing/2014/main" id="{9C94993D-F148-4B43-85A7-2B9E5AD87840}"/>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71" name="フローチャート: 判断 770">
          <a:extLst>
            <a:ext uri="{FF2B5EF4-FFF2-40B4-BE49-F238E27FC236}">
              <a16:creationId xmlns:a16="http://schemas.microsoft.com/office/drawing/2014/main" id="{B193955D-9176-432D-A933-C5CE8E0374AF}"/>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72" name="フローチャート: 判断 771">
          <a:extLst>
            <a:ext uri="{FF2B5EF4-FFF2-40B4-BE49-F238E27FC236}">
              <a16:creationId xmlns:a16="http://schemas.microsoft.com/office/drawing/2014/main" id="{3BAD3E54-14CB-4C25-9BC0-DD9B268E028B}"/>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73" name="フローチャート: 判断 772">
          <a:extLst>
            <a:ext uri="{FF2B5EF4-FFF2-40B4-BE49-F238E27FC236}">
              <a16:creationId xmlns:a16="http://schemas.microsoft.com/office/drawing/2014/main" id="{FB0CFCC7-7709-40A8-9A62-980C7BFE4181}"/>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4" name="フローチャート: 判断 773">
          <a:extLst>
            <a:ext uri="{FF2B5EF4-FFF2-40B4-BE49-F238E27FC236}">
              <a16:creationId xmlns:a16="http://schemas.microsoft.com/office/drawing/2014/main" id="{D49FD32B-A65A-40A6-88A0-A03AE8D1C4EA}"/>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75" name="フローチャート: 判断 774">
          <a:extLst>
            <a:ext uri="{FF2B5EF4-FFF2-40B4-BE49-F238E27FC236}">
              <a16:creationId xmlns:a16="http://schemas.microsoft.com/office/drawing/2014/main" id="{3FCEE876-FCB3-47F0-BFEF-76DD99162233}"/>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4DC7F66-377C-44F0-BFA1-3DE870645B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686A2DD-4D4B-473D-B40A-34B70C4C54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8EF6D1F-BA2F-445D-B021-9DAC888E96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24E5A69-3A0C-4FB7-98E8-1C764366FF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BBB8123-37D8-4FD0-9723-451FC78713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781" name="楕円 780">
          <a:extLst>
            <a:ext uri="{FF2B5EF4-FFF2-40B4-BE49-F238E27FC236}">
              <a16:creationId xmlns:a16="http://schemas.microsoft.com/office/drawing/2014/main" id="{6CB68137-4C0B-4932-B5AC-3D8FB64B571C}"/>
            </a:ext>
          </a:extLst>
        </xdr:cNvPr>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782" name="【庁舎】&#10;有形固定資産減価償却率該当値テキスト">
          <a:extLst>
            <a:ext uri="{FF2B5EF4-FFF2-40B4-BE49-F238E27FC236}">
              <a16:creationId xmlns:a16="http://schemas.microsoft.com/office/drawing/2014/main" id="{A0951F7C-255A-4ED3-9C58-C8AA60F80174}"/>
            </a:ext>
          </a:extLst>
        </xdr:cNvPr>
        <xdr:cNvSpPr txBox="1"/>
      </xdr:nvSpPr>
      <xdr:spPr>
        <a:xfrm>
          <a:off x="16357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783" name="楕円 782">
          <a:extLst>
            <a:ext uri="{FF2B5EF4-FFF2-40B4-BE49-F238E27FC236}">
              <a16:creationId xmlns:a16="http://schemas.microsoft.com/office/drawing/2014/main" id="{8A04485F-292F-43DC-9305-53309F18D9FF}"/>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101</xdr:row>
      <xdr:rowOff>45176</xdr:rowOff>
    </xdr:to>
    <xdr:cxnSp macro="">
      <xdr:nvCxnSpPr>
        <xdr:cNvPr id="784" name="直線コネクタ 783">
          <a:extLst>
            <a:ext uri="{FF2B5EF4-FFF2-40B4-BE49-F238E27FC236}">
              <a16:creationId xmlns:a16="http://schemas.microsoft.com/office/drawing/2014/main" id="{76373337-F663-4303-BDA1-F102238FE171}"/>
            </a:ext>
          </a:extLst>
        </xdr:cNvPr>
        <xdr:cNvCxnSpPr/>
      </xdr:nvCxnSpPr>
      <xdr:spPr>
        <a:xfrm>
          <a:off x="15481300" y="173175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76019</xdr:rowOff>
    </xdr:from>
    <xdr:to>
      <xdr:col>76</xdr:col>
      <xdr:colOff>165100</xdr:colOff>
      <xdr:row>101</xdr:row>
      <xdr:rowOff>6169</xdr:rowOff>
    </xdr:to>
    <xdr:sp macro="" textlink="">
      <xdr:nvSpPr>
        <xdr:cNvPr id="785" name="楕円 784">
          <a:extLst>
            <a:ext uri="{FF2B5EF4-FFF2-40B4-BE49-F238E27FC236}">
              <a16:creationId xmlns:a16="http://schemas.microsoft.com/office/drawing/2014/main" id="{0BD22F4D-7EFC-4A66-8B88-A44DC178F6EA}"/>
            </a:ext>
          </a:extLst>
        </xdr:cNvPr>
        <xdr:cNvSpPr/>
      </xdr:nvSpPr>
      <xdr:spPr>
        <a:xfrm>
          <a:off x="14541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126819</xdr:rowOff>
    </xdr:from>
    <xdr:to>
      <xdr:col>81</xdr:col>
      <xdr:colOff>50800</xdr:colOff>
      <xdr:row>101</xdr:row>
      <xdr:rowOff>1088</xdr:rowOff>
    </xdr:to>
    <xdr:cxnSp macro="">
      <xdr:nvCxnSpPr>
        <xdr:cNvPr id="786" name="直線コネクタ 785">
          <a:extLst>
            <a:ext uri="{FF2B5EF4-FFF2-40B4-BE49-F238E27FC236}">
              <a16:creationId xmlns:a16="http://schemas.microsoft.com/office/drawing/2014/main" id="{6F5BE623-7ECD-46D9-BB03-591EA388CB72}"/>
            </a:ext>
          </a:extLst>
        </xdr:cNvPr>
        <xdr:cNvCxnSpPr/>
      </xdr:nvCxnSpPr>
      <xdr:spPr>
        <a:xfrm>
          <a:off x="14592300" y="17271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30299</xdr:rowOff>
    </xdr:from>
    <xdr:to>
      <xdr:col>72</xdr:col>
      <xdr:colOff>38100</xdr:colOff>
      <xdr:row>100</xdr:row>
      <xdr:rowOff>131899</xdr:rowOff>
    </xdr:to>
    <xdr:sp macro="" textlink="">
      <xdr:nvSpPr>
        <xdr:cNvPr id="787" name="楕円 786">
          <a:extLst>
            <a:ext uri="{FF2B5EF4-FFF2-40B4-BE49-F238E27FC236}">
              <a16:creationId xmlns:a16="http://schemas.microsoft.com/office/drawing/2014/main" id="{8C366C7F-80D5-4F63-91BE-8A618120DAAD}"/>
            </a:ext>
          </a:extLst>
        </xdr:cNvPr>
        <xdr:cNvSpPr/>
      </xdr:nvSpPr>
      <xdr:spPr>
        <a:xfrm>
          <a:off x="13652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81099</xdr:rowOff>
    </xdr:from>
    <xdr:to>
      <xdr:col>76</xdr:col>
      <xdr:colOff>114300</xdr:colOff>
      <xdr:row>100</xdr:row>
      <xdr:rowOff>126819</xdr:rowOff>
    </xdr:to>
    <xdr:cxnSp macro="">
      <xdr:nvCxnSpPr>
        <xdr:cNvPr id="788" name="直線コネクタ 787">
          <a:extLst>
            <a:ext uri="{FF2B5EF4-FFF2-40B4-BE49-F238E27FC236}">
              <a16:creationId xmlns:a16="http://schemas.microsoft.com/office/drawing/2014/main" id="{513835CD-F907-4342-8C2D-041939FD90DF}"/>
            </a:ext>
          </a:extLst>
        </xdr:cNvPr>
        <xdr:cNvCxnSpPr/>
      </xdr:nvCxnSpPr>
      <xdr:spPr>
        <a:xfrm>
          <a:off x="13703300" y="17226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156029</xdr:rowOff>
    </xdr:from>
    <xdr:to>
      <xdr:col>67</xdr:col>
      <xdr:colOff>101600</xdr:colOff>
      <xdr:row>100</xdr:row>
      <xdr:rowOff>86179</xdr:rowOff>
    </xdr:to>
    <xdr:sp macro="" textlink="">
      <xdr:nvSpPr>
        <xdr:cNvPr id="789" name="楕円 788">
          <a:extLst>
            <a:ext uri="{FF2B5EF4-FFF2-40B4-BE49-F238E27FC236}">
              <a16:creationId xmlns:a16="http://schemas.microsoft.com/office/drawing/2014/main" id="{D2D2FE44-21CA-4FC0-890B-9C3DFA05A620}"/>
            </a:ext>
          </a:extLst>
        </xdr:cNvPr>
        <xdr:cNvSpPr/>
      </xdr:nvSpPr>
      <xdr:spPr>
        <a:xfrm>
          <a:off x="12763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35379</xdr:rowOff>
    </xdr:from>
    <xdr:to>
      <xdr:col>71</xdr:col>
      <xdr:colOff>177800</xdr:colOff>
      <xdr:row>100</xdr:row>
      <xdr:rowOff>81099</xdr:rowOff>
    </xdr:to>
    <xdr:cxnSp macro="">
      <xdr:nvCxnSpPr>
        <xdr:cNvPr id="790" name="直線コネクタ 789">
          <a:extLst>
            <a:ext uri="{FF2B5EF4-FFF2-40B4-BE49-F238E27FC236}">
              <a16:creationId xmlns:a16="http://schemas.microsoft.com/office/drawing/2014/main" id="{42DCA479-9FC3-40EB-86C0-334F634390DB}"/>
            </a:ext>
          </a:extLst>
        </xdr:cNvPr>
        <xdr:cNvCxnSpPr/>
      </xdr:nvCxnSpPr>
      <xdr:spPr>
        <a:xfrm>
          <a:off x="12814300" y="17180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91" name="n_1aveValue【庁舎】&#10;有形固定資産減価償却率">
          <a:extLst>
            <a:ext uri="{FF2B5EF4-FFF2-40B4-BE49-F238E27FC236}">
              <a16:creationId xmlns:a16="http://schemas.microsoft.com/office/drawing/2014/main" id="{117B93EB-E93C-4ED6-A3D6-CD165D175661}"/>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792" name="n_2aveValue【庁舎】&#10;有形固定資産減価償却率">
          <a:extLst>
            <a:ext uri="{FF2B5EF4-FFF2-40B4-BE49-F238E27FC236}">
              <a16:creationId xmlns:a16="http://schemas.microsoft.com/office/drawing/2014/main" id="{76D34CE2-6581-4FD4-B802-E0306E984B5C}"/>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93" name="n_3aveValue【庁舎】&#10;有形固定資産減価償却率">
          <a:extLst>
            <a:ext uri="{FF2B5EF4-FFF2-40B4-BE49-F238E27FC236}">
              <a16:creationId xmlns:a16="http://schemas.microsoft.com/office/drawing/2014/main" id="{A36FA176-BC3F-46D8-BCE3-A6D45490BB43}"/>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94" name="n_4aveValue【庁舎】&#10;有形固定資産減価償却率">
          <a:extLst>
            <a:ext uri="{FF2B5EF4-FFF2-40B4-BE49-F238E27FC236}">
              <a16:creationId xmlns:a16="http://schemas.microsoft.com/office/drawing/2014/main" id="{81CB7DA2-603F-4F23-BD3F-7FF3CF2E7301}"/>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68415</xdr:rowOff>
    </xdr:from>
    <xdr:ext cx="405111" cy="259045"/>
    <xdr:sp macro="" textlink="">
      <xdr:nvSpPr>
        <xdr:cNvPr id="795" name="n_1mainValue【庁舎】&#10;有形固定資産減価償却率">
          <a:extLst>
            <a:ext uri="{FF2B5EF4-FFF2-40B4-BE49-F238E27FC236}">
              <a16:creationId xmlns:a16="http://schemas.microsoft.com/office/drawing/2014/main" id="{8F366803-F40E-45FF-8C29-CFF5D61B71E1}"/>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22696</xdr:rowOff>
    </xdr:from>
    <xdr:ext cx="405111" cy="259045"/>
    <xdr:sp macro="" textlink="">
      <xdr:nvSpPr>
        <xdr:cNvPr id="796" name="n_2mainValue【庁舎】&#10;有形固定資産減価償却率">
          <a:extLst>
            <a:ext uri="{FF2B5EF4-FFF2-40B4-BE49-F238E27FC236}">
              <a16:creationId xmlns:a16="http://schemas.microsoft.com/office/drawing/2014/main" id="{DA0301C6-5B60-414B-A4A9-DD66B3E0E054}"/>
            </a:ext>
          </a:extLst>
        </xdr:cNvPr>
        <xdr:cNvSpPr txBox="1"/>
      </xdr:nvSpPr>
      <xdr:spPr>
        <a:xfrm>
          <a:off x="143897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148426</xdr:rowOff>
    </xdr:from>
    <xdr:ext cx="340478" cy="259045"/>
    <xdr:sp macro="" textlink="">
      <xdr:nvSpPr>
        <xdr:cNvPr id="797" name="n_3mainValue【庁舎】&#10;有形固定資産減価償却率">
          <a:extLst>
            <a:ext uri="{FF2B5EF4-FFF2-40B4-BE49-F238E27FC236}">
              <a16:creationId xmlns:a16="http://schemas.microsoft.com/office/drawing/2014/main" id="{F5F92EC5-2457-4B50-AC78-DBA1286FCE57}"/>
            </a:ext>
          </a:extLst>
        </xdr:cNvPr>
        <xdr:cNvSpPr txBox="1"/>
      </xdr:nvSpPr>
      <xdr:spPr>
        <a:xfrm>
          <a:off x="13533061" y="1695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102706</xdr:rowOff>
    </xdr:from>
    <xdr:ext cx="340478" cy="259045"/>
    <xdr:sp macro="" textlink="">
      <xdr:nvSpPr>
        <xdr:cNvPr id="798" name="n_4mainValue【庁舎】&#10;有形固定資産減価償却率">
          <a:extLst>
            <a:ext uri="{FF2B5EF4-FFF2-40B4-BE49-F238E27FC236}">
              <a16:creationId xmlns:a16="http://schemas.microsoft.com/office/drawing/2014/main" id="{C13BC28D-8381-4689-96DA-E10FF72A0D47}"/>
            </a:ext>
          </a:extLst>
        </xdr:cNvPr>
        <xdr:cNvSpPr txBox="1"/>
      </xdr:nvSpPr>
      <xdr:spPr>
        <a:xfrm>
          <a:off x="12644061" y="1690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124DBCB-2608-45A8-8466-C8AA25175D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D5C6D178-A7E4-4BCE-9A99-184436271C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2CA36154-2A0B-4ACC-846E-1D1C3C5F62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EEB1412-A5A7-4DDA-8113-02E0AD378C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4B52D323-4B47-4117-8C38-D68CDE24C8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B5AF493A-42BC-4015-9418-2C58014437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FDBC533E-734E-4193-B6DD-6830DAD539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A5EF6B07-5E31-46F9-A2A6-8A2271BBCB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6658800C-5486-46D0-A250-18827C5068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FF27E235-9FBA-466A-9C69-059963DA4F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EC6BC60E-DF79-4051-A218-3F3287C15A9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2EA8C9CA-96A1-4479-9725-4DAEDA654FD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63C022BD-7927-4D0A-A352-A13B37FC020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A4F31D39-0A6A-4059-85B0-99FC783E6B3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8542EEAB-A281-4AD2-B698-5F2AE55E9F3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9B2C6C2B-D10D-4B54-9B7B-9C5635261D6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B4EA7908-9185-44D5-AE51-577C3BB1BD3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97A78A25-D517-45DC-A354-CF1ED8094E0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C2D82FF8-6723-4E5B-A47E-55EECB6A3D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AF1259EA-D64A-4250-8E87-42602910A5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CBE446DD-8880-49D7-8F7B-A73BD85A4E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820" name="直線コネクタ 819">
          <a:extLst>
            <a:ext uri="{FF2B5EF4-FFF2-40B4-BE49-F238E27FC236}">
              <a16:creationId xmlns:a16="http://schemas.microsoft.com/office/drawing/2014/main" id="{E38EF45E-893F-4F34-859D-EE47423521C1}"/>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821" name="【庁舎】&#10;一人当たり面積最小値テキスト">
          <a:extLst>
            <a:ext uri="{FF2B5EF4-FFF2-40B4-BE49-F238E27FC236}">
              <a16:creationId xmlns:a16="http://schemas.microsoft.com/office/drawing/2014/main" id="{698DC4F5-7461-49FC-9AB4-04F2718D2B71}"/>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822" name="直線コネクタ 821">
          <a:extLst>
            <a:ext uri="{FF2B5EF4-FFF2-40B4-BE49-F238E27FC236}">
              <a16:creationId xmlns:a16="http://schemas.microsoft.com/office/drawing/2014/main" id="{48977F4E-0CEE-4310-AD6F-6C9DAA643738}"/>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823" name="【庁舎】&#10;一人当たり面積最大値テキスト">
          <a:extLst>
            <a:ext uri="{FF2B5EF4-FFF2-40B4-BE49-F238E27FC236}">
              <a16:creationId xmlns:a16="http://schemas.microsoft.com/office/drawing/2014/main" id="{0C871145-7924-4A1C-8CFF-3D37C9FCB40D}"/>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824" name="直線コネクタ 823">
          <a:extLst>
            <a:ext uri="{FF2B5EF4-FFF2-40B4-BE49-F238E27FC236}">
              <a16:creationId xmlns:a16="http://schemas.microsoft.com/office/drawing/2014/main" id="{E5B55884-186F-4F6F-BB1B-D512EBCCECE3}"/>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825" name="【庁舎】&#10;一人当たり面積平均値テキスト">
          <a:extLst>
            <a:ext uri="{FF2B5EF4-FFF2-40B4-BE49-F238E27FC236}">
              <a16:creationId xmlns:a16="http://schemas.microsoft.com/office/drawing/2014/main" id="{5CA717A8-9C42-421B-A83A-E50654198694}"/>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826" name="フローチャート: 判断 825">
          <a:extLst>
            <a:ext uri="{FF2B5EF4-FFF2-40B4-BE49-F238E27FC236}">
              <a16:creationId xmlns:a16="http://schemas.microsoft.com/office/drawing/2014/main" id="{B7386630-5BB5-4130-94BE-84B9A668402E}"/>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107696</xdr:rowOff>
    </xdr:from>
    <xdr:to>
      <xdr:col>112</xdr:col>
      <xdr:colOff>38100</xdr:colOff>
      <xdr:row>106</xdr:row>
      <xdr:rowOff>37846</xdr:rowOff>
    </xdr:to>
    <xdr:sp macro="" textlink="">
      <xdr:nvSpPr>
        <xdr:cNvPr id="827" name="フローチャート: 判断 826">
          <a:extLst>
            <a:ext uri="{FF2B5EF4-FFF2-40B4-BE49-F238E27FC236}">
              <a16:creationId xmlns:a16="http://schemas.microsoft.com/office/drawing/2014/main" id="{04FD58CC-AF4C-4B7D-81B5-2D0926A49F69}"/>
            </a:ext>
          </a:extLst>
        </xdr:cNvPr>
        <xdr:cNvSpPr/>
      </xdr:nvSpPr>
      <xdr:spPr>
        <a:xfrm>
          <a:off x="21272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117297</xdr:rowOff>
    </xdr:from>
    <xdr:to>
      <xdr:col>107</xdr:col>
      <xdr:colOff>101600</xdr:colOff>
      <xdr:row>106</xdr:row>
      <xdr:rowOff>47447</xdr:rowOff>
    </xdr:to>
    <xdr:sp macro="" textlink="">
      <xdr:nvSpPr>
        <xdr:cNvPr id="828" name="フローチャート: 判断 827">
          <a:extLst>
            <a:ext uri="{FF2B5EF4-FFF2-40B4-BE49-F238E27FC236}">
              <a16:creationId xmlns:a16="http://schemas.microsoft.com/office/drawing/2014/main" id="{5D39A86A-DA85-4CD6-AA2B-78E7F5F60908}"/>
            </a:ext>
          </a:extLst>
        </xdr:cNvPr>
        <xdr:cNvSpPr/>
      </xdr:nvSpPr>
      <xdr:spPr>
        <a:xfrm>
          <a:off x="20383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125070</xdr:rowOff>
    </xdr:from>
    <xdr:to>
      <xdr:col>102</xdr:col>
      <xdr:colOff>165100</xdr:colOff>
      <xdr:row>106</xdr:row>
      <xdr:rowOff>55220</xdr:rowOff>
    </xdr:to>
    <xdr:sp macro="" textlink="">
      <xdr:nvSpPr>
        <xdr:cNvPr id="829" name="フローチャート: 判断 828">
          <a:extLst>
            <a:ext uri="{FF2B5EF4-FFF2-40B4-BE49-F238E27FC236}">
              <a16:creationId xmlns:a16="http://schemas.microsoft.com/office/drawing/2014/main" id="{7024C3F6-155B-4E77-818E-1AC8B52AA12E}"/>
            </a:ext>
          </a:extLst>
        </xdr:cNvPr>
        <xdr:cNvSpPr/>
      </xdr:nvSpPr>
      <xdr:spPr>
        <a:xfrm>
          <a:off x="19494500" y="181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294E57CC-7CAB-4710-ADDF-B4E28C035AED}"/>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0639A8B-8E21-444E-8658-D1CFA7B6E8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3E7CD74-0A55-49F8-A692-70B9C191A1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2EB36A8-CE4A-4D7D-A22F-ED0E63D743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9C532E5-3588-4A8A-B127-31DC7AF82A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B42BA43-4475-4022-B980-21916EAEED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96265</xdr:rowOff>
    </xdr:from>
    <xdr:to>
      <xdr:col>116</xdr:col>
      <xdr:colOff>114300</xdr:colOff>
      <xdr:row>104</xdr:row>
      <xdr:rowOff>26415</xdr:rowOff>
    </xdr:to>
    <xdr:sp macro="" textlink="">
      <xdr:nvSpPr>
        <xdr:cNvPr id="836" name="楕円 835">
          <a:extLst>
            <a:ext uri="{FF2B5EF4-FFF2-40B4-BE49-F238E27FC236}">
              <a16:creationId xmlns:a16="http://schemas.microsoft.com/office/drawing/2014/main" id="{C8AD1EB6-79A3-4278-A99B-B3038D2D05BA}"/>
            </a:ext>
          </a:extLst>
        </xdr:cNvPr>
        <xdr:cNvSpPr/>
      </xdr:nvSpPr>
      <xdr:spPr>
        <a:xfrm>
          <a:off x="22110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119142</xdr:rowOff>
    </xdr:from>
    <xdr:ext cx="469744" cy="259045"/>
    <xdr:sp macro="" textlink="">
      <xdr:nvSpPr>
        <xdr:cNvPr id="837" name="【庁舎】&#10;一人当たり面積該当値テキスト">
          <a:extLst>
            <a:ext uri="{FF2B5EF4-FFF2-40B4-BE49-F238E27FC236}">
              <a16:creationId xmlns:a16="http://schemas.microsoft.com/office/drawing/2014/main" id="{C5F5C228-9907-4973-9B09-CF310A3EEC77}"/>
            </a:ext>
          </a:extLst>
        </xdr:cNvPr>
        <xdr:cNvSpPr txBox="1"/>
      </xdr:nvSpPr>
      <xdr:spPr>
        <a:xfrm>
          <a:off x="22199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136043</xdr:rowOff>
    </xdr:from>
    <xdr:to>
      <xdr:col>112</xdr:col>
      <xdr:colOff>38100</xdr:colOff>
      <xdr:row>104</xdr:row>
      <xdr:rowOff>66193</xdr:rowOff>
    </xdr:to>
    <xdr:sp macro="" textlink="">
      <xdr:nvSpPr>
        <xdr:cNvPr id="838" name="楕円 837">
          <a:extLst>
            <a:ext uri="{FF2B5EF4-FFF2-40B4-BE49-F238E27FC236}">
              <a16:creationId xmlns:a16="http://schemas.microsoft.com/office/drawing/2014/main" id="{E7B1B7B9-CDB1-423E-9E97-D4BE6A0D699D}"/>
            </a:ext>
          </a:extLst>
        </xdr:cNvPr>
        <xdr:cNvSpPr/>
      </xdr:nvSpPr>
      <xdr:spPr>
        <a:xfrm>
          <a:off x="21272500" y="177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104</xdr:row>
      <xdr:rowOff>15393</xdr:rowOff>
    </xdr:to>
    <xdr:cxnSp macro="">
      <xdr:nvCxnSpPr>
        <xdr:cNvPr id="839" name="直線コネクタ 838">
          <a:extLst>
            <a:ext uri="{FF2B5EF4-FFF2-40B4-BE49-F238E27FC236}">
              <a16:creationId xmlns:a16="http://schemas.microsoft.com/office/drawing/2014/main" id="{0DEB2BDA-BA2A-4D7C-8636-0BA7C4ADB454}"/>
            </a:ext>
          </a:extLst>
        </xdr:cNvPr>
        <xdr:cNvCxnSpPr/>
      </xdr:nvCxnSpPr>
      <xdr:spPr>
        <a:xfrm flipV="1">
          <a:off x="21323300" y="17806415"/>
          <a:ext cx="838200" cy="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163474</xdr:rowOff>
    </xdr:from>
    <xdr:to>
      <xdr:col>107</xdr:col>
      <xdr:colOff>101600</xdr:colOff>
      <xdr:row>104</xdr:row>
      <xdr:rowOff>93624</xdr:rowOff>
    </xdr:to>
    <xdr:sp macro="" textlink="">
      <xdr:nvSpPr>
        <xdr:cNvPr id="840" name="楕円 839">
          <a:extLst>
            <a:ext uri="{FF2B5EF4-FFF2-40B4-BE49-F238E27FC236}">
              <a16:creationId xmlns:a16="http://schemas.microsoft.com/office/drawing/2014/main" id="{FF84D1A3-62AC-4178-9E7C-19D0E3D3D290}"/>
            </a:ext>
          </a:extLst>
        </xdr:cNvPr>
        <xdr:cNvSpPr/>
      </xdr:nvSpPr>
      <xdr:spPr>
        <a:xfrm>
          <a:off x="20383500" y="17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15393</xdr:rowOff>
    </xdr:from>
    <xdr:to>
      <xdr:col>111</xdr:col>
      <xdr:colOff>177800</xdr:colOff>
      <xdr:row>104</xdr:row>
      <xdr:rowOff>42824</xdr:rowOff>
    </xdr:to>
    <xdr:cxnSp macro="">
      <xdr:nvCxnSpPr>
        <xdr:cNvPr id="841" name="直線コネクタ 840">
          <a:extLst>
            <a:ext uri="{FF2B5EF4-FFF2-40B4-BE49-F238E27FC236}">
              <a16:creationId xmlns:a16="http://schemas.microsoft.com/office/drawing/2014/main" id="{C364C07F-1B5C-460F-974F-D06B7C425E73}"/>
            </a:ext>
          </a:extLst>
        </xdr:cNvPr>
        <xdr:cNvCxnSpPr/>
      </xdr:nvCxnSpPr>
      <xdr:spPr>
        <a:xfrm flipV="1">
          <a:off x="20434300" y="1784619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8026</xdr:rowOff>
    </xdr:from>
    <xdr:to>
      <xdr:col>102</xdr:col>
      <xdr:colOff>165100</xdr:colOff>
      <xdr:row>104</xdr:row>
      <xdr:rowOff>109626</xdr:rowOff>
    </xdr:to>
    <xdr:sp macro="" textlink="">
      <xdr:nvSpPr>
        <xdr:cNvPr id="842" name="楕円 841">
          <a:extLst>
            <a:ext uri="{FF2B5EF4-FFF2-40B4-BE49-F238E27FC236}">
              <a16:creationId xmlns:a16="http://schemas.microsoft.com/office/drawing/2014/main" id="{187409D6-F704-4185-A209-26B96650AECC}"/>
            </a:ext>
          </a:extLst>
        </xdr:cNvPr>
        <xdr:cNvSpPr/>
      </xdr:nvSpPr>
      <xdr:spPr>
        <a:xfrm>
          <a:off x="19494500" y="178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42824</xdr:rowOff>
    </xdr:from>
    <xdr:to>
      <xdr:col>107</xdr:col>
      <xdr:colOff>50800</xdr:colOff>
      <xdr:row>104</xdr:row>
      <xdr:rowOff>58826</xdr:rowOff>
    </xdr:to>
    <xdr:cxnSp macro="">
      <xdr:nvCxnSpPr>
        <xdr:cNvPr id="843" name="直線コネクタ 842">
          <a:extLst>
            <a:ext uri="{FF2B5EF4-FFF2-40B4-BE49-F238E27FC236}">
              <a16:creationId xmlns:a16="http://schemas.microsoft.com/office/drawing/2014/main" id="{5102C886-7FBE-4365-B427-99FAC15D0F90}"/>
            </a:ext>
          </a:extLst>
        </xdr:cNvPr>
        <xdr:cNvCxnSpPr/>
      </xdr:nvCxnSpPr>
      <xdr:spPr>
        <a:xfrm flipV="1">
          <a:off x="19545300" y="178736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44" name="楕円 843">
          <a:extLst>
            <a:ext uri="{FF2B5EF4-FFF2-40B4-BE49-F238E27FC236}">
              <a16:creationId xmlns:a16="http://schemas.microsoft.com/office/drawing/2014/main" id="{EB1CF659-92F2-4CFA-B0DD-662C117F0681}"/>
            </a:ext>
          </a:extLst>
        </xdr:cNvPr>
        <xdr:cNvSpPr/>
      </xdr:nvSpPr>
      <xdr:spPr>
        <a:xfrm>
          <a:off x="18605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58826</xdr:rowOff>
    </xdr:from>
    <xdr:to>
      <xdr:col>102</xdr:col>
      <xdr:colOff>114300</xdr:colOff>
      <xdr:row>104</xdr:row>
      <xdr:rowOff>76200</xdr:rowOff>
    </xdr:to>
    <xdr:cxnSp macro="">
      <xdr:nvCxnSpPr>
        <xdr:cNvPr id="845" name="直線コネクタ 844">
          <a:extLst>
            <a:ext uri="{FF2B5EF4-FFF2-40B4-BE49-F238E27FC236}">
              <a16:creationId xmlns:a16="http://schemas.microsoft.com/office/drawing/2014/main" id="{B56360F7-598C-44BF-BFE7-3BE1EEDDCC89}"/>
            </a:ext>
          </a:extLst>
        </xdr:cNvPr>
        <xdr:cNvCxnSpPr/>
      </xdr:nvCxnSpPr>
      <xdr:spPr>
        <a:xfrm flipV="1">
          <a:off x="18656300" y="1788962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28973</xdr:rowOff>
    </xdr:from>
    <xdr:ext cx="469744" cy="259045"/>
    <xdr:sp macro="" textlink="">
      <xdr:nvSpPr>
        <xdr:cNvPr id="846" name="n_1aveValue【庁舎】&#10;一人当たり面積">
          <a:extLst>
            <a:ext uri="{FF2B5EF4-FFF2-40B4-BE49-F238E27FC236}">
              <a16:creationId xmlns:a16="http://schemas.microsoft.com/office/drawing/2014/main" id="{D5988677-2B58-4C1D-B706-6B7ACEF537BF}"/>
            </a:ext>
          </a:extLst>
        </xdr:cNvPr>
        <xdr:cNvSpPr txBox="1"/>
      </xdr:nvSpPr>
      <xdr:spPr>
        <a:xfrm>
          <a:off x="21075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38574</xdr:rowOff>
    </xdr:from>
    <xdr:ext cx="469744" cy="259045"/>
    <xdr:sp macro="" textlink="">
      <xdr:nvSpPr>
        <xdr:cNvPr id="847" name="n_2aveValue【庁舎】&#10;一人当たり面積">
          <a:extLst>
            <a:ext uri="{FF2B5EF4-FFF2-40B4-BE49-F238E27FC236}">
              <a16:creationId xmlns:a16="http://schemas.microsoft.com/office/drawing/2014/main" id="{57F1A258-7660-4189-BC7F-7D583C941169}"/>
            </a:ext>
          </a:extLst>
        </xdr:cNvPr>
        <xdr:cNvSpPr txBox="1"/>
      </xdr:nvSpPr>
      <xdr:spPr>
        <a:xfrm>
          <a:off x="20199427" y="182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46347</xdr:rowOff>
    </xdr:from>
    <xdr:ext cx="469744" cy="259045"/>
    <xdr:sp macro="" textlink="">
      <xdr:nvSpPr>
        <xdr:cNvPr id="848" name="n_3aveValue【庁舎】&#10;一人当たり面積">
          <a:extLst>
            <a:ext uri="{FF2B5EF4-FFF2-40B4-BE49-F238E27FC236}">
              <a16:creationId xmlns:a16="http://schemas.microsoft.com/office/drawing/2014/main" id="{73C35879-6D52-4889-BC2F-4F8E115D2BCC}"/>
            </a:ext>
          </a:extLst>
        </xdr:cNvPr>
        <xdr:cNvSpPr txBox="1"/>
      </xdr:nvSpPr>
      <xdr:spPr>
        <a:xfrm>
          <a:off x="19310427" y="182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庁舎】&#10;一人当たり面積">
          <a:extLst>
            <a:ext uri="{FF2B5EF4-FFF2-40B4-BE49-F238E27FC236}">
              <a16:creationId xmlns:a16="http://schemas.microsoft.com/office/drawing/2014/main" id="{BB53E2AB-0F06-4BA0-B1DE-0DDB88711E21}"/>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82720</xdr:rowOff>
    </xdr:from>
    <xdr:ext cx="469744" cy="259045"/>
    <xdr:sp macro="" textlink="">
      <xdr:nvSpPr>
        <xdr:cNvPr id="850" name="n_1mainValue【庁舎】&#10;一人当たり面積">
          <a:extLst>
            <a:ext uri="{FF2B5EF4-FFF2-40B4-BE49-F238E27FC236}">
              <a16:creationId xmlns:a16="http://schemas.microsoft.com/office/drawing/2014/main" id="{9DA41A7E-788C-4AC3-A80A-8B48BC584AB4}"/>
            </a:ext>
          </a:extLst>
        </xdr:cNvPr>
        <xdr:cNvSpPr txBox="1"/>
      </xdr:nvSpPr>
      <xdr:spPr>
        <a:xfrm>
          <a:off x="21075727" y="1757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110151</xdr:rowOff>
    </xdr:from>
    <xdr:ext cx="469744" cy="259045"/>
    <xdr:sp macro="" textlink="">
      <xdr:nvSpPr>
        <xdr:cNvPr id="851" name="n_2mainValue【庁舎】&#10;一人当たり面積">
          <a:extLst>
            <a:ext uri="{FF2B5EF4-FFF2-40B4-BE49-F238E27FC236}">
              <a16:creationId xmlns:a16="http://schemas.microsoft.com/office/drawing/2014/main" id="{252D8CFC-B9D3-4A6C-B18B-7E7F04491DF9}"/>
            </a:ext>
          </a:extLst>
        </xdr:cNvPr>
        <xdr:cNvSpPr txBox="1"/>
      </xdr:nvSpPr>
      <xdr:spPr>
        <a:xfrm>
          <a:off x="20199427" y="1759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126153</xdr:rowOff>
    </xdr:from>
    <xdr:ext cx="469744" cy="259045"/>
    <xdr:sp macro="" textlink="">
      <xdr:nvSpPr>
        <xdr:cNvPr id="852" name="n_3mainValue【庁舎】&#10;一人当たり面積">
          <a:extLst>
            <a:ext uri="{FF2B5EF4-FFF2-40B4-BE49-F238E27FC236}">
              <a16:creationId xmlns:a16="http://schemas.microsoft.com/office/drawing/2014/main" id="{0A6C9481-56AF-4E59-B102-4E042C476DD6}"/>
            </a:ext>
          </a:extLst>
        </xdr:cNvPr>
        <xdr:cNvSpPr txBox="1"/>
      </xdr:nvSpPr>
      <xdr:spPr>
        <a:xfrm>
          <a:off x="19310427" y="1761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853" name="n_4mainValue【庁舎】&#10;一人当たり面積">
          <a:extLst>
            <a:ext uri="{FF2B5EF4-FFF2-40B4-BE49-F238E27FC236}">
              <a16:creationId xmlns:a16="http://schemas.microsoft.com/office/drawing/2014/main" id="{CD90586D-5C1D-47B0-9DB5-767286533340}"/>
            </a:ext>
          </a:extLst>
        </xdr:cNvPr>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F4C0D8E5-7868-4F49-829C-1F2C4020EC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7E1AB0A0-8480-4DF1-8BEC-CFBF3E8562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7E3611AC-C2DA-4750-B0BF-FCDE8743D53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類似団体と比較して特に有形固定資産減価償却率が高くなっている施設は、体育館、町民会館、消防施設であり、特に低くなっている施設は庁舎である。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体育館、町民会館及び消防施設は竣工後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年間前後経過しており有形固定資産減価償却率が高くなっているが、町行政にとって必要な施設であるため令和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年度に策定の公共施設個別施設計画に基づいて長寿命化を進めていく必要がある。</a:t>
          </a:r>
          <a:endParaRPr lang="ja-JP" altLang="ja-JP" sz="1400">
            <a:effectLst/>
          </a:endParaRPr>
        </a:p>
        <a:p>
          <a:r>
            <a:rPr kumimoji="1" lang="ja-JP" altLang="ja-JP" sz="1100">
              <a:solidFill>
                <a:schemeClr val="dk1"/>
              </a:solidFill>
              <a:effectLst/>
              <a:latin typeface="+mn-lt"/>
              <a:ea typeface="+mn-ea"/>
              <a:cs typeface="+mn-cs"/>
            </a:rPr>
            <a:t>その他の施設についても同様に公共施設個別施設計画に基づいて長寿命化等老朽化対策に取り組んでいく必要がある。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年度に更新（新築）したため、有形固定資産減価償却率が低くなっている。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財政力指数はわずかに増加し</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とほぼ横ばいとなっており、全国平均を下回る数値で推移している。要因としては、過疎と高齢化の影響により町内に中心となる産業が少なく、法人・個人を通じて大きな税収が見込めないことによる。</a:t>
          </a:r>
          <a:endParaRPr lang="ja-JP" altLang="ja-JP" sz="1400">
            <a:effectLst/>
          </a:endParaRPr>
        </a:p>
        <a:p>
          <a:r>
            <a:rPr kumimoji="1" lang="ja-JP" altLang="ja-JP" sz="1100">
              <a:solidFill>
                <a:schemeClr val="dk1"/>
              </a:solidFill>
              <a:effectLst/>
              <a:latin typeface="+mn-lt"/>
              <a:ea typeface="+mn-ea"/>
              <a:cs typeface="+mn-cs"/>
            </a:rPr>
            <a:t>定住、流動人口確保に向けた施策を継続的に進め、税収の向上を図るとともに、投資的経費の抑制による財政の健全化に努める。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123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1694</xdr:rowOff>
    </xdr:from>
    <xdr:to>
      <xdr:col>19</xdr:col>
      <xdr:colOff>184150</xdr:colOff>
      <xdr:row>44</xdr:row>
      <xdr:rowOff>103294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1694</xdr:rowOff>
    </xdr:from>
    <xdr:to>
      <xdr:col>15</xdr:col>
      <xdr:colOff>133350</xdr:colOff>
      <xdr:row>44</xdr:row>
      <xdr:rowOff>103294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137600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経常収支比率は、前年度に比べ</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減少した。主な要因は、</a:t>
          </a:r>
          <a:r>
            <a:rPr kumimoji="1" lang="ja-JP" altLang="en-US" sz="1100">
              <a:solidFill>
                <a:schemeClr val="dk1"/>
              </a:solidFill>
              <a:effectLst/>
              <a:latin typeface="+mn-lt"/>
              <a:ea typeface="+mn-ea"/>
              <a:cs typeface="+mn-cs"/>
            </a:rPr>
            <a:t>地方税、地方交付税の増額によるもの。</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6817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29718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156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92202</xdr:rowOff>
    </xdr:from>
    <xdr:to>
      <xdr:col>19</xdr:col>
      <xdr:colOff>184150</xdr:colOff>
      <xdr:row>66</xdr:row>
      <xdr:rowOff>22352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23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64</xdr:row>
      <xdr:rowOff>29718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87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169418</xdr:rowOff>
    </xdr:from>
    <xdr:to>
      <xdr:col>15</xdr:col>
      <xdr:colOff>133350</xdr:colOff>
      <xdr:row>66</xdr:row>
      <xdr:rowOff>99568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31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46736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65532</xdr:rowOff>
    </xdr:from>
    <xdr:to>
      <xdr:col>11</xdr:col>
      <xdr:colOff>82550</xdr:colOff>
      <xdr:row>66</xdr:row>
      <xdr:rowOff>167132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38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151909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107713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の人件費・物件費の状況については、類似団体平均を大きく上回る数値で推移している。人件費は、人口規模に対して広大な面積を有する行政構造により、職員数が多くなっていることが要因。事務事業の効率化と効果的な職員配置により、人件費の抑制に努める。物件費は、高齢者が多数を占める住民の移動手段である乗合バス運行事業、地域活性化と観光産業育成のための町営施設指定管理事業等の業務委託が大きな要因となっている。</a:t>
          </a:r>
          <a:endParaRPr lang="ja-JP" altLang="ja-JP" sz="1400">
            <a:effectLst/>
          </a:endParaRPr>
        </a:p>
        <a:p>
          <a:r>
            <a:rPr kumimoji="1" lang="ja-JP" altLang="ja-JP" sz="1100">
              <a:solidFill>
                <a:schemeClr val="dk1"/>
              </a:solidFill>
              <a:effectLst/>
              <a:latin typeface="+mn-lt"/>
              <a:ea typeface="+mn-ea"/>
              <a:cs typeface="+mn-cs"/>
            </a:rPr>
            <a:t>施設の統廃合、運営方法の見直し等を進めコスト削減に努める。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143007</xdr:rowOff>
    </xdr:from>
    <xdr:to>
      <xdr:col>23</xdr:col>
      <xdr:colOff>133350</xdr:colOff>
      <xdr:row>86</xdr:row>
      <xdr:rowOff>151301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716257"/>
          <a:ext cx="838200" cy="1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143007</xdr:rowOff>
    </xdr:from>
    <xdr:to>
      <xdr:col>19</xdr:col>
      <xdr:colOff>133350</xdr:colOff>
      <xdr:row>86</xdr:row>
      <xdr:rowOff>33779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716257"/>
          <a:ext cx="889000" cy="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151169</xdr:rowOff>
    </xdr:from>
    <xdr:to>
      <xdr:col>19</xdr:col>
      <xdr:colOff>184150</xdr:colOff>
      <xdr:row>82</xdr:row>
      <xdr:rowOff>81319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3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91496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140055</xdr:rowOff>
    </xdr:from>
    <xdr:to>
      <xdr:col>15</xdr:col>
      <xdr:colOff>82550</xdr:colOff>
      <xdr:row>86</xdr:row>
      <xdr:rowOff>33779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713305"/>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130440</xdr:rowOff>
    </xdr:from>
    <xdr:to>
      <xdr:col>15</xdr:col>
      <xdr:colOff>133350</xdr:colOff>
      <xdr:row>82</xdr:row>
      <xdr:rowOff>60590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1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70767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78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49412</xdr:rowOff>
    </xdr:from>
    <xdr:to>
      <xdr:col>11</xdr:col>
      <xdr:colOff>31750</xdr:colOff>
      <xdr:row>85</xdr:row>
      <xdr:rowOff>140055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622662"/>
          <a:ext cx="889000" cy="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129344</xdr:rowOff>
    </xdr:from>
    <xdr:to>
      <xdr:col>11</xdr:col>
      <xdr:colOff>82550</xdr:colOff>
      <xdr:row>82</xdr:row>
      <xdr:rowOff>59494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1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69671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136131</xdr:rowOff>
    </xdr:from>
    <xdr:to>
      <xdr:col>7</xdr:col>
      <xdr:colOff>31750</xdr:colOff>
      <xdr:row>82</xdr:row>
      <xdr:rowOff>66281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76458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9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100501</xdr:rowOff>
    </xdr:from>
    <xdr:to>
      <xdr:col>23</xdr:col>
      <xdr:colOff>184150</xdr:colOff>
      <xdr:row>87</xdr:row>
      <xdr:rowOff>30651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8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72578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81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92207</xdr:rowOff>
    </xdr:from>
    <xdr:to>
      <xdr:col>19</xdr:col>
      <xdr:colOff>184150</xdr:colOff>
      <xdr:row>86</xdr:row>
      <xdr:rowOff>22357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7134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75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154429</xdr:rowOff>
    </xdr:from>
    <xdr:to>
      <xdr:col>15</xdr:col>
      <xdr:colOff>133350</xdr:colOff>
      <xdr:row>86</xdr:row>
      <xdr:rowOff>84579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7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69356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81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89255</xdr:rowOff>
    </xdr:from>
    <xdr:to>
      <xdr:col>11</xdr:col>
      <xdr:colOff>82550</xdr:colOff>
      <xdr:row>86</xdr:row>
      <xdr:rowOff>19405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4182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74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170062</xdr:rowOff>
    </xdr:from>
    <xdr:to>
      <xdr:col>7</xdr:col>
      <xdr:colOff>31750</xdr:colOff>
      <xdr:row>85</xdr:row>
      <xdr:rowOff>100212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5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6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給与水準は概ね</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台で推移しており、類似団体平均より高い数値となっている。要因は職員の年齢構成に遍在性があることによる。今後は、地域の状況を考慮しつつ、人事評価の適正な運用により給与等の抑制に努める。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99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120227</xdr:rowOff>
    </xdr:from>
    <xdr:to>
      <xdr:col>77</xdr:col>
      <xdr:colOff>95250</xdr:colOff>
      <xdr:row>85</xdr:row>
      <xdr:rowOff>50377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9749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23707</xdr:rowOff>
    </xdr:from>
    <xdr:to>
      <xdr:col>73</xdr:col>
      <xdr:colOff>44450</xdr:colOff>
      <xdr:row>84</xdr:row>
      <xdr:rowOff>125307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9749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23707</xdr:rowOff>
    </xdr:from>
    <xdr:to>
      <xdr:col>68</xdr:col>
      <xdr:colOff>203200</xdr:colOff>
      <xdr:row>84</xdr:row>
      <xdr:rowOff>125307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町の規模は小さいが、</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㎢と大きな行政区域の中に集落が点在しているため、行政効率が悪く人口千人当たりの職員数は</a:t>
          </a:r>
          <a:r>
            <a:rPr kumimoji="1" lang="en-US" altLang="ja-JP" sz="1100">
              <a:solidFill>
                <a:schemeClr val="dk1"/>
              </a:solidFill>
              <a:effectLst/>
              <a:latin typeface="+mn-lt"/>
              <a:ea typeface="+mn-ea"/>
              <a:cs typeface="+mn-cs"/>
            </a:rPr>
            <a:t>50.47</a:t>
          </a:r>
          <a:r>
            <a:rPr kumimoji="1" lang="ja-JP" altLang="ja-JP" sz="1100">
              <a:solidFill>
                <a:schemeClr val="dk1"/>
              </a:solidFill>
              <a:effectLst/>
              <a:latin typeface="+mn-lt"/>
              <a:ea typeface="+mn-ea"/>
              <a:cs typeface="+mn-cs"/>
            </a:rPr>
            <a:t>人と類似団体平均を大きく上回っている。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人件費抑制の観点から、住民サービスの低下を招くことの無い水準を維持しつつ、事務事業の効率化による適正職員数での定員管理（現状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64</xdr:row>
      <xdr:rowOff>32734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953856"/>
          <a:ext cx="8382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117316</xdr:rowOff>
    </xdr:from>
    <xdr:to>
      <xdr:col>77</xdr:col>
      <xdr:colOff>44450</xdr:colOff>
      <xdr:row>63</xdr:row>
      <xdr:rowOff>152506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918666"/>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146727</xdr:rowOff>
    </xdr:from>
    <xdr:to>
      <xdr:col>77</xdr:col>
      <xdr:colOff>95250</xdr:colOff>
      <xdr:row>61</xdr:row>
      <xdr:rowOff>76877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43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87054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0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96403</xdr:rowOff>
    </xdr:from>
    <xdr:to>
      <xdr:col>72</xdr:col>
      <xdr:colOff>203200</xdr:colOff>
      <xdr:row>63</xdr:row>
      <xdr:rowOff>117316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89775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164825</xdr:rowOff>
    </xdr:from>
    <xdr:to>
      <xdr:col>73</xdr:col>
      <xdr:colOff>44450</xdr:colOff>
      <xdr:row>61</xdr:row>
      <xdr:rowOff>94975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45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105152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18786</xdr:rowOff>
    </xdr:from>
    <xdr:to>
      <xdr:col>68</xdr:col>
      <xdr:colOff>152400</xdr:colOff>
      <xdr:row>63</xdr:row>
      <xdr:rowOff>96403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820136"/>
          <a:ext cx="889000" cy="7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156781</xdr:rowOff>
    </xdr:from>
    <xdr:to>
      <xdr:col>68</xdr:col>
      <xdr:colOff>203200</xdr:colOff>
      <xdr:row>61</xdr:row>
      <xdr:rowOff>86931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44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97108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165629</xdr:rowOff>
    </xdr:from>
    <xdr:to>
      <xdr:col>64</xdr:col>
      <xdr:colOff>152400</xdr:colOff>
      <xdr:row>61</xdr:row>
      <xdr:rowOff>95779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105956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153384</xdr:rowOff>
    </xdr:from>
    <xdr:to>
      <xdr:col>81</xdr:col>
      <xdr:colOff>95250</xdr:colOff>
      <xdr:row>64</xdr:row>
      <xdr:rowOff>83534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9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125461</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92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101706</xdr:rowOff>
    </xdr:from>
    <xdr:to>
      <xdr:col>77</xdr:col>
      <xdr:colOff>95250</xdr:colOff>
      <xdr:row>64</xdr:row>
      <xdr:rowOff>31856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16633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66516</xdr:rowOff>
    </xdr:from>
    <xdr:to>
      <xdr:col>73</xdr:col>
      <xdr:colOff>44450</xdr:colOff>
      <xdr:row>63</xdr:row>
      <xdr:rowOff>168116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152893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45603</xdr:rowOff>
    </xdr:from>
    <xdr:to>
      <xdr:col>68</xdr:col>
      <xdr:colOff>203200</xdr:colOff>
      <xdr:row>63</xdr:row>
      <xdr:rowOff>147203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131980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9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139436</xdr:rowOff>
    </xdr:from>
    <xdr:to>
      <xdr:col>64</xdr:col>
      <xdr:colOff>152400</xdr:colOff>
      <xdr:row>63</xdr:row>
      <xdr:rowOff>69586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7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85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で昨年度より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％の増となった。増加の</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大型起債の返還が始まったことによる増加である。</a:t>
          </a:r>
          <a:endParaRPr lang="ja-JP" altLang="ja-JP" sz="1400">
            <a:effectLst/>
          </a:endParaRPr>
        </a:p>
        <a:p>
          <a:r>
            <a:rPr kumimoji="1" lang="ja-JP" altLang="ja-JP" sz="1100">
              <a:solidFill>
                <a:schemeClr val="dk1"/>
              </a:solidFill>
              <a:effectLst/>
              <a:latin typeface="+mn-lt"/>
              <a:ea typeface="+mn-ea"/>
              <a:cs typeface="+mn-cs"/>
            </a:rPr>
            <a:t>今後も過疎対策事業債等交付税算入率の高い地方債を活用しつつ、</a:t>
          </a:r>
          <a:r>
            <a:rPr kumimoji="1" lang="ja-JP" altLang="en-US" sz="1100">
              <a:solidFill>
                <a:schemeClr val="dk1"/>
              </a:solidFill>
              <a:effectLst/>
              <a:latin typeface="+mn-lt"/>
              <a:ea typeface="+mn-ea"/>
              <a:cs typeface="+mn-cs"/>
            </a:rPr>
            <a:t>財源を見ながら一括償還を行い、</a:t>
          </a:r>
          <a:r>
            <a:rPr kumimoji="1" lang="ja-JP" altLang="ja-JP" sz="1100">
              <a:solidFill>
                <a:schemeClr val="dk1"/>
              </a:solidFill>
              <a:effectLst/>
              <a:latin typeface="+mn-lt"/>
              <a:ea typeface="+mn-ea"/>
              <a:cs typeface="+mn-cs"/>
            </a:rPr>
            <a:t>事業の選別により計画的な地方債発行とその抑制に努める。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89323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5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81280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81280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49106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7115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将来負担の状況は、将来負担額よりも充当可能財源等が上回っているため、算定数値は「無し」となり、類似団体平均を大きく下回り健全となっている。</a:t>
          </a:r>
          <a:endParaRPr lang="ja-JP" altLang="ja-JP" sz="1400">
            <a:effectLst/>
          </a:endParaRPr>
        </a:p>
        <a:p>
          <a:r>
            <a:rPr kumimoji="1" lang="ja-JP" altLang="ja-JP" sz="1100">
              <a:solidFill>
                <a:schemeClr val="dk1"/>
              </a:solidFill>
              <a:effectLst/>
              <a:latin typeface="+mn-lt"/>
              <a:ea typeface="+mn-ea"/>
              <a:cs typeface="+mn-cs"/>
            </a:rPr>
            <a:t>これまで同様大型事業の執行に地方債の発行が不可欠となってくるが、将来世代への負担増の無いよう、地方債の計画的な発行と抑制を図り、公債費などの義務的経費の削減に努める。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人件費については、類似団体平均とほぼ同じ数値で推移している。令和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年度は職員退職等による給与や、手当等の減により減少した。</a:t>
          </a:r>
          <a:endParaRPr lang="ja-JP" altLang="ja-JP" sz="1400">
            <a:effectLst/>
          </a:endParaRPr>
        </a:p>
        <a:p>
          <a:r>
            <a:rPr kumimoji="1" lang="ja-JP" altLang="ja-JP" sz="1100">
              <a:solidFill>
                <a:schemeClr val="dk1"/>
              </a:solidFill>
              <a:effectLst/>
              <a:latin typeface="+mn-lt"/>
              <a:ea typeface="+mn-ea"/>
              <a:cs typeface="+mn-cs"/>
            </a:rPr>
            <a:t>今後は定員管理（現状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人目標）と人事評価の適正な運用により、人件費の抑制に努める。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40</xdr:row>
      <xdr:rowOff>34472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44128"/>
          <a:ext cx="8382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34472</xdr:rowOff>
    </xdr:from>
    <xdr:to>
      <xdr:col>19</xdr:col>
      <xdr:colOff>187325</xdr:colOff>
      <xdr:row>40</xdr:row>
      <xdr:rowOff>56243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9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40</xdr:row>
      <xdr:rowOff>38100</xdr:rowOff>
    </xdr:from>
    <xdr:to>
      <xdr:col>20</xdr:col>
      <xdr:colOff>38100</xdr:colOff>
      <xdr:row>40</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86178</xdr:rowOff>
    </xdr:from>
    <xdr:to>
      <xdr:col>15</xdr:col>
      <xdr:colOff>98425</xdr:colOff>
      <xdr:row>40</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72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35378</xdr:rowOff>
    </xdr:from>
    <xdr:to>
      <xdr:col>15</xdr:col>
      <xdr:colOff>149225</xdr:colOff>
      <xdr:row>39</xdr:row>
      <xdr:rowOff>136978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147155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40</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72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57150</xdr:rowOff>
    </xdr:from>
    <xdr:to>
      <xdr:col>11</xdr:col>
      <xdr:colOff>60325</xdr:colOff>
      <xdr:row>39</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95449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1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5443</xdr:rowOff>
    </xdr:from>
    <xdr:to>
      <xdr:col>15</xdr:col>
      <xdr:colOff>149225</xdr:colOff>
      <xdr:row>40</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91820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147155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物件費の比率については、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％減少。減少の要因は、新型コロナウイルスによるイベント中止等で需用費や委託料等が減となっている。今後は、新型コロナウイルスの様子で数値が戻る可能性もある。</a:t>
          </a:r>
          <a:endParaRPr lang="ja-JP" altLang="ja-JP" sz="1400">
            <a:effectLst/>
          </a:endParaRPr>
        </a:p>
        <a:p>
          <a:r>
            <a:rPr kumimoji="1" lang="ja-JP" altLang="ja-JP" sz="1100">
              <a:solidFill>
                <a:schemeClr val="dk1"/>
              </a:solidFill>
              <a:effectLst/>
              <a:latin typeface="+mn-lt"/>
              <a:ea typeface="+mn-ea"/>
              <a:cs typeface="+mn-cs"/>
            </a:rPr>
            <a:t>公共施設の統廃合や事務事業の見直しにより、委託業務の適正化と抑制をし、物件費の削減に努める必要がある。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74422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66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156718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89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17</xdr:row>
      <xdr:rowOff>156718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25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110998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扶助費については、前年度と同数値で平成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年度からもほぼ横ばいで推移し、</a:t>
          </a:r>
          <a:r>
            <a:rPr kumimoji="1" lang="ja-JP" altLang="en-US" sz="1100">
              <a:solidFill>
                <a:schemeClr val="dk1"/>
              </a:solidFill>
              <a:effectLst/>
              <a:latin typeface="+mn-lt"/>
              <a:ea typeface="+mn-ea"/>
              <a:cs typeface="+mn-cs"/>
            </a:rPr>
            <a:t>令和３年度はやや減少したが、</a:t>
          </a:r>
          <a:r>
            <a:rPr kumimoji="1" lang="ja-JP" altLang="ja-JP" sz="1100">
              <a:solidFill>
                <a:schemeClr val="dk1"/>
              </a:solidFill>
              <a:effectLst/>
              <a:latin typeface="+mn-lt"/>
              <a:ea typeface="+mn-ea"/>
              <a:cs typeface="+mn-cs"/>
            </a:rPr>
            <a:t>類似団体平均を下回っている。</a:t>
          </a:r>
          <a:r>
            <a:rPr kumimoji="1" lang="ja-JP" altLang="en-US" sz="1100">
              <a:solidFill>
                <a:schemeClr val="dk1"/>
              </a:solidFill>
              <a:effectLst/>
              <a:latin typeface="+mn-lt"/>
              <a:ea typeface="+mn-ea"/>
              <a:cs typeface="+mn-cs"/>
            </a:rPr>
            <a:t>全国的に問題になっている少子高齢化の影響で</a:t>
          </a:r>
          <a:r>
            <a:rPr kumimoji="1" lang="ja-JP" altLang="ja-JP" sz="1100">
              <a:solidFill>
                <a:schemeClr val="dk1"/>
              </a:solidFill>
              <a:effectLst/>
              <a:latin typeface="+mn-lt"/>
              <a:ea typeface="+mn-ea"/>
              <a:cs typeface="+mn-cs"/>
            </a:rPr>
            <a:t>、今後も高齢者等の社会保障へのニーズが高まっていくことが予想される。</a:t>
          </a:r>
          <a:endParaRPr lang="ja-JP" altLang="ja-JP" sz="1400">
            <a:effectLst/>
          </a:endParaRPr>
        </a:p>
        <a:p>
          <a:r>
            <a:rPr kumimoji="1" lang="ja-JP" altLang="ja-JP" sz="1100">
              <a:solidFill>
                <a:schemeClr val="dk1"/>
              </a:solidFill>
              <a:effectLst/>
              <a:latin typeface="+mn-lt"/>
              <a:ea typeface="+mn-ea"/>
              <a:cs typeface="+mn-cs"/>
            </a:rPr>
            <a:t>必要な財源の確保と制度の適正な運用による医療費等の抑制に努める必要がある。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の減であるが</a:t>
          </a:r>
          <a:r>
            <a:rPr kumimoji="1" lang="ja-JP" altLang="ja-JP" sz="1100">
              <a:solidFill>
                <a:schemeClr val="dk1"/>
              </a:solidFill>
              <a:effectLst/>
              <a:latin typeface="+mn-lt"/>
              <a:ea typeface="+mn-ea"/>
              <a:cs typeface="+mn-cs"/>
            </a:rPr>
            <a:t>、類似団体平均を下回って推移しており、繰出金が多くを占める。</a:t>
          </a:r>
          <a:endParaRPr lang="ja-JP" altLang="ja-JP" sz="1400">
            <a:effectLst/>
          </a:endParaRPr>
        </a:p>
        <a:p>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の要因は、簡易水道事業特別会計繰出金</a:t>
          </a:r>
          <a:r>
            <a:rPr kumimoji="1" lang="ja-JP" altLang="en-US" sz="1100">
              <a:solidFill>
                <a:schemeClr val="dk1"/>
              </a:solidFill>
              <a:effectLst/>
              <a:latin typeface="+mn-lt"/>
              <a:ea typeface="+mn-ea"/>
              <a:cs typeface="+mn-cs"/>
            </a:rPr>
            <a:t>の減等によるもの。</a:t>
          </a:r>
          <a:endParaRPr lang="ja-JP" altLang="ja-JP" sz="1400">
            <a:effectLst/>
          </a:endParaRPr>
        </a:p>
        <a:p>
          <a:r>
            <a:rPr kumimoji="1" lang="ja-JP" altLang="ja-JP" sz="1100">
              <a:solidFill>
                <a:schemeClr val="dk1"/>
              </a:solidFill>
              <a:effectLst/>
              <a:latin typeface="+mn-lt"/>
              <a:ea typeface="+mn-ea"/>
              <a:cs typeface="+mn-cs"/>
            </a:rPr>
            <a:t>受益者負担の観点から保険料、使用料の適正化を図るとともに、医療費等支出の抑制にも努める必要がある。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55</xdr:row>
      <xdr:rowOff>88138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7615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33274</xdr:rowOff>
    </xdr:from>
    <xdr:to>
      <xdr:col>78</xdr:col>
      <xdr:colOff>69850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63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137922</xdr:rowOff>
    </xdr:from>
    <xdr:to>
      <xdr:col>78</xdr:col>
      <xdr:colOff>120650</xdr:colOff>
      <xdr:row>56</xdr:row>
      <xdr:rowOff>68072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6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52849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5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55</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142494</xdr:rowOff>
    </xdr:from>
    <xdr:to>
      <xdr:col>74</xdr:col>
      <xdr:colOff>31750</xdr:colOff>
      <xdr:row>56</xdr:row>
      <xdr:rowOff>72644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57421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51562</xdr:rowOff>
    </xdr:from>
    <xdr:to>
      <xdr:col>69</xdr:col>
      <xdr:colOff>92075</xdr:colOff>
      <xdr:row>55</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81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xdr:rowOff>
    </xdr:from>
    <xdr:to>
      <xdr:col>69</xdr:col>
      <xdr:colOff>142875</xdr:colOff>
      <xdr:row>56</xdr:row>
      <xdr:rowOff>104648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0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89425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67056</xdr:rowOff>
    </xdr:from>
    <xdr:to>
      <xdr:col>82</xdr:col>
      <xdr:colOff>158750</xdr:colOff>
      <xdr:row>54</xdr:row>
      <xdr:rowOff>168656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83583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37338</xdr:rowOff>
    </xdr:from>
    <xdr:to>
      <xdr:col>78</xdr:col>
      <xdr:colOff>120650</xdr:colOff>
      <xdr:row>55</xdr:row>
      <xdr:rowOff>138938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149115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153924</xdr:rowOff>
    </xdr:from>
    <xdr:to>
      <xdr:col>74</xdr:col>
      <xdr:colOff>31750</xdr:colOff>
      <xdr:row>55</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94251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xdr:rowOff>
    </xdr:from>
    <xdr:to>
      <xdr:col>69</xdr:col>
      <xdr:colOff>142875</xdr:colOff>
      <xdr:row>55</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112539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とほぼ横ばいで推移しており、類似団体平均と比べてやや低い数値となっている。補助費のうち一部事務組合への負担金や、国・県以外への補助が大半となっている。</a:t>
          </a:r>
          <a:endParaRPr lang="ja-JP" altLang="ja-JP" sz="1400">
            <a:effectLst/>
          </a:endParaRPr>
        </a:p>
        <a:p>
          <a:r>
            <a:rPr kumimoji="1" lang="ja-JP" altLang="ja-JP" sz="1100">
              <a:solidFill>
                <a:schemeClr val="dk1"/>
              </a:solidFill>
              <a:effectLst/>
              <a:latin typeface="+mn-lt"/>
              <a:ea typeface="+mn-ea"/>
              <a:cs typeface="+mn-cs"/>
            </a:rPr>
            <a:t>地域振興のための各種団体への補助は不可欠ではあるが、補助金交付事業の適正な運用により、補助金の適正化と抑制に努める必要がある。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117203</xdr:rowOff>
    </xdr:from>
    <xdr:to>
      <xdr:col>82</xdr:col>
      <xdr:colOff>107950</xdr:colOff>
      <xdr:row>36</xdr:row>
      <xdr:rowOff>136797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894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136797</xdr:rowOff>
    </xdr:from>
    <xdr:to>
      <xdr:col>78</xdr:col>
      <xdr:colOff>69850</xdr:colOff>
      <xdr:row>37</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8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5987</xdr:rowOff>
    </xdr:from>
    <xdr:to>
      <xdr:col>78</xdr:col>
      <xdr:colOff>120650</xdr:colOff>
      <xdr:row>37</xdr:row>
      <xdr:rowOff>107587</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32113</xdr:rowOff>
    </xdr:from>
    <xdr:to>
      <xdr:col>74</xdr:col>
      <xdr:colOff>31750</xdr:colOff>
      <xdr:row>37</xdr:row>
      <xdr:rowOff>133713</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118490</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4536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77833</xdr:rowOff>
    </xdr:from>
    <xdr:to>
      <xdr:col>69</xdr:col>
      <xdr:colOff>142875</xdr:colOff>
      <xdr:row>38</xdr:row>
      <xdr:rowOff>7982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77833</xdr:rowOff>
    </xdr:from>
    <xdr:to>
      <xdr:col>65</xdr:col>
      <xdr:colOff>53975</xdr:colOff>
      <xdr:row>38</xdr:row>
      <xdr:rowOff>7982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164210</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82930</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8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85997</xdr:rowOff>
    </xdr:from>
    <xdr:to>
      <xdr:col>78</xdr:col>
      <xdr:colOff>120650</xdr:colOff>
      <xdr:row>37</xdr:row>
      <xdr:rowOff>16147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26324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65513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公債費については、償還完了により、前年度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増であるが</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公共施設長寿命化事業等に係る財源としての地方債の発行が見込まれる。</a:t>
          </a:r>
          <a:endParaRPr lang="ja-JP" altLang="ja-JP" sz="1400">
            <a:effectLst/>
          </a:endParaRPr>
        </a:p>
        <a:p>
          <a:r>
            <a:rPr kumimoji="1" lang="ja-JP" altLang="ja-JP" sz="1100">
              <a:solidFill>
                <a:schemeClr val="dk1"/>
              </a:solidFill>
              <a:effectLst/>
              <a:latin typeface="+mn-lt"/>
              <a:ea typeface="+mn-ea"/>
              <a:cs typeface="+mn-cs"/>
            </a:rPr>
            <a:t>地方債の発行には交付税算入率の高い過疎対策事業債等の活用に努め、計画的な発行により公債費の抑制に努める必要がある。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303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67056</xdr:rowOff>
    </xdr:from>
    <xdr:to>
      <xdr:col>15</xdr:col>
      <xdr:colOff>149225</xdr:colOff>
      <xdr:row>78</xdr:row>
      <xdr:rowOff>168656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163576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48768</xdr:rowOff>
    </xdr:from>
    <xdr:to>
      <xdr:col>11</xdr:col>
      <xdr:colOff>60325</xdr:colOff>
      <xdr:row>78</xdr:row>
      <xdr:rowOff>150368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公債費以外に係る経常経費は、前年度と比べ</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減少、類似団体平均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委託事業等において費用対効果の検証を行い、緊急性・効果の低い事業の抑制を図るとともに、公共施設の統廃合等を検討し経常経費の抑制に努める必要がある。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112304</xdr:rowOff>
    </xdr:from>
    <xdr:to>
      <xdr:col>82</xdr:col>
      <xdr:colOff>107950</xdr:colOff>
      <xdr:row>77</xdr:row>
      <xdr:rowOff>17599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1054"/>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17599</xdr:rowOff>
    </xdr:from>
    <xdr:to>
      <xdr:col>78</xdr:col>
      <xdr:colOff>69850</xdr:colOff>
      <xdr:row>77</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9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8659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77</xdr:row>
      <xdr:rowOff>17599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86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61504</xdr:rowOff>
    </xdr:from>
    <xdr:to>
      <xdr:col>82</xdr:col>
      <xdr:colOff>158750</xdr:colOff>
      <xdr:row>75</xdr:row>
      <xdr:rowOff>163103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78031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138249</xdr:rowOff>
    </xdr:from>
    <xdr:to>
      <xdr:col>78</xdr:col>
      <xdr:colOff>120650</xdr:colOff>
      <xdr:row>77</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45918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78576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159670</xdr:rowOff>
    </xdr:from>
    <xdr:to>
      <xdr:col>29</xdr:col>
      <xdr:colOff>127000</xdr:colOff>
      <xdr:row>13</xdr:row>
      <xdr:rowOff>57669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264695"/>
          <a:ext cx="647700" cy="6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57669</xdr:rowOff>
    </xdr:from>
    <xdr:to>
      <xdr:col>26</xdr:col>
      <xdr:colOff>50800</xdr:colOff>
      <xdr:row>13</xdr:row>
      <xdr:rowOff>84362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334144"/>
          <a:ext cx="698500" cy="2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36326</xdr:rowOff>
    </xdr:from>
    <xdr:to>
      <xdr:col>26</xdr:col>
      <xdr:colOff>101600</xdr:colOff>
      <xdr:row>16</xdr:row>
      <xdr:rowOff>137926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27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122703</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1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84362</xdr:rowOff>
    </xdr:from>
    <xdr:to>
      <xdr:col>22</xdr:col>
      <xdr:colOff>114300</xdr:colOff>
      <xdr:row>13</xdr:row>
      <xdr:rowOff>145629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360837"/>
          <a:ext cx="698500" cy="6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18223</xdr:rowOff>
    </xdr:from>
    <xdr:to>
      <xdr:col>22</xdr:col>
      <xdr:colOff>165100</xdr:colOff>
      <xdr:row>16</xdr:row>
      <xdr:rowOff>119823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09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104600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89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133338</xdr:rowOff>
    </xdr:from>
    <xdr:to>
      <xdr:col>18</xdr:col>
      <xdr:colOff>177800</xdr:colOff>
      <xdr:row>13</xdr:row>
      <xdr:rowOff>145629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409813"/>
          <a:ext cx="6985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27118</xdr:rowOff>
    </xdr:from>
    <xdr:to>
      <xdr:col>19</xdr:col>
      <xdr:colOff>38100</xdr:colOff>
      <xdr:row>16</xdr:row>
      <xdr:rowOff>128718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17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113495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24878</xdr:rowOff>
    </xdr:from>
    <xdr:to>
      <xdr:col>15</xdr:col>
      <xdr:colOff>101600</xdr:colOff>
      <xdr:row>16</xdr:row>
      <xdr:rowOff>126478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15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111255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0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108870</xdr:rowOff>
    </xdr:from>
    <xdr:to>
      <xdr:col>29</xdr:col>
      <xdr:colOff>177800</xdr:colOff>
      <xdr:row>13</xdr:row>
      <xdr:rowOff>39020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21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125397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05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6869</xdr:rowOff>
    </xdr:from>
    <xdr:to>
      <xdr:col>26</xdr:col>
      <xdr:colOff>101600</xdr:colOff>
      <xdr:row>13</xdr:row>
      <xdr:rowOff>108469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28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118646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05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33562</xdr:rowOff>
    </xdr:from>
    <xdr:to>
      <xdr:col>22</xdr:col>
      <xdr:colOff>165100</xdr:colOff>
      <xdr:row>13</xdr:row>
      <xdr:rowOff>135162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31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145339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0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94829</xdr:rowOff>
    </xdr:from>
    <xdr:to>
      <xdr:col>19</xdr:col>
      <xdr:colOff>38100</xdr:colOff>
      <xdr:row>14</xdr:row>
      <xdr:rowOff>24979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37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35156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1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82538</xdr:rowOff>
    </xdr:from>
    <xdr:to>
      <xdr:col>15</xdr:col>
      <xdr:colOff>101600</xdr:colOff>
      <xdr:row>14</xdr:row>
      <xdr:rowOff>12688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35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22865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1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161953</xdr:rowOff>
    </xdr:from>
    <xdr:to>
      <xdr:col>29</xdr:col>
      <xdr:colOff>127000</xdr:colOff>
      <xdr:row>37</xdr:row>
      <xdr:rowOff>90470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15203"/>
          <a:ext cx="647700" cy="9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146730</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9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73336</xdr:rowOff>
    </xdr:from>
    <xdr:to>
      <xdr:col>26</xdr:col>
      <xdr:colOff>50800</xdr:colOff>
      <xdr:row>37</xdr:row>
      <xdr:rowOff>90470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198036"/>
          <a:ext cx="698500" cy="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73336</xdr:rowOff>
    </xdr:from>
    <xdr:to>
      <xdr:col>22</xdr:col>
      <xdr:colOff>114300</xdr:colOff>
      <xdr:row>37</xdr:row>
      <xdr:rowOff>99008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198036"/>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79188</xdr:rowOff>
    </xdr:from>
    <xdr:to>
      <xdr:col>18</xdr:col>
      <xdr:colOff>177800</xdr:colOff>
      <xdr:row>37</xdr:row>
      <xdr:rowOff>99008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03888"/>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111153</xdr:rowOff>
    </xdr:from>
    <xdr:to>
      <xdr:col>29</xdr:col>
      <xdr:colOff>177800</xdr:colOff>
      <xdr:row>37</xdr:row>
      <xdr:rowOff>41303</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6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299130</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90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39670</xdr:rowOff>
    </xdr:from>
    <xdr:to>
      <xdr:col>26</xdr:col>
      <xdr:colOff>101600</xdr:colOff>
      <xdr:row>37</xdr:row>
      <xdr:rowOff>141270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126047</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5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22536</xdr:rowOff>
    </xdr:from>
    <xdr:to>
      <xdr:col>22</xdr:col>
      <xdr:colOff>165100</xdr:colOff>
      <xdr:row>37</xdr:row>
      <xdr:rowOff>124136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108913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3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48208</xdr:rowOff>
    </xdr:from>
    <xdr:to>
      <xdr:col>19</xdr:col>
      <xdr:colOff>38100</xdr:colOff>
      <xdr:row>37</xdr:row>
      <xdr:rowOff>149808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134585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28388</xdr:rowOff>
    </xdr:from>
    <xdr:to>
      <xdr:col>15</xdr:col>
      <xdr:colOff>101600</xdr:colOff>
      <xdr:row>37</xdr:row>
      <xdr:rowOff>129988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5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114765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3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67515</xdr:rowOff>
    </xdr:from>
    <xdr:to>
      <xdr:col>24</xdr:col>
      <xdr:colOff>63500</xdr:colOff>
      <xdr:row>32</xdr:row>
      <xdr:rowOff>95201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553915"/>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95201</xdr:rowOff>
    </xdr:from>
    <xdr:to>
      <xdr:col>19</xdr:col>
      <xdr:colOff>177800</xdr:colOff>
      <xdr:row>33</xdr:row>
      <xdr:rowOff>80433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581601"/>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54644</xdr:rowOff>
    </xdr:from>
    <xdr:to>
      <xdr:col>20</xdr:col>
      <xdr:colOff>38100</xdr:colOff>
      <xdr:row>35</xdr:row>
      <xdr:rowOff>156244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147371</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1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80433</xdr:rowOff>
    </xdr:from>
    <xdr:to>
      <xdr:col>15</xdr:col>
      <xdr:colOff>50800</xdr:colOff>
      <xdr:row>33</xdr:row>
      <xdr:rowOff>152577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738283"/>
          <a:ext cx="889000" cy="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104479</xdr:rowOff>
    </xdr:from>
    <xdr:to>
      <xdr:col>15</xdr:col>
      <xdr:colOff>101600</xdr:colOff>
      <xdr:row>36</xdr:row>
      <xdr:rowOff>34629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25756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19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119178</xdr:rowOff>
    </xdr:from>
    <xdr:to>
      <xdr:col>10</xdr:col>
      <xdr:colOff>114300</xdr:colOff>
      <xdr:row>33</xdr:row>
      <xdr:rowOff>152577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777028"/>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115020</xdr:rowOff>
    </xdr:from>
    <xdr:to>
      <xdr:col>10</xdr:col>
      <xdr:colOff>165100</xdr:colOff>
      <xdr:row>36</xdr:row>
      <xdr:rowOff>45170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1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36297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107410</xdr:rowOff>
    </xdr:from>
    <xdr:to>
      <xdr:col>6</xdr:col>
      <xdr:colOff>38100</xdr:colOff>
      <xdr:row>36</xdr:row>
      <xdr:rowOff>37560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28687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16715</xdr:rowOff>
    </xdr:from>
    <xdr:to>
      <xdr:col>24</xdr:col>
      <xdr:colOff>114300</xdr:colOff>
      <xdr:row>32</xdr:row>
      <xdr:rowOff>118315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39592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35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44401</xdr:rowOff>
    </xdr:from>
    <xdr:to>
      <xdr:col>20</xdr:col>
      <xdr:colOff>38100</xdr:colOff>
      <xdr:row>32</xdr:row>
      <xdr:rowOff>146001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5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162528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30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29633</xdr:rowOff>
    </xdr:from>
    <xdr:to>
      <xdr:col>15</xdr:col>
      <xdr:colOff>101600</xdr:colOff>
      <xdr:row>33</xdr:row>
      <xdr:rowOff>131233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6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147760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4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101777</xdr:rowOff>
    </xdr:from>
    <xdr:to>
      <xdr:col>10</xdr:col>
      <xdr:colOff>165100</xdr:colOff>
      <xdr:row>34</xdr:row>
      <xdr:rowOff>31927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48454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68378</xdr:rowOff>
    </xdr:from>
    <xdr:to>
      <xdr:col>6</xdr:col>
      <xdr:colOff>38100</xdr:colOff>
      <xdr:row>33</xdr:row>
      <xdr:rowOff>169978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0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28240</xdr:rowOff>
    </xdr:from>
    <xdr:to>
      <xdr:col>24</xdr:col>
      <xdr:colOff>63500</xdr:colOff>
      <xdr:row>53</xdr:row>
      <xdr:rowOff>55436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943640"/>
          <a:ext cx="838200" cy="19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12681</xdr:rowOff>
    </xdr:from>
    <xdr:to>
      <xdr:col>19</xdr:col>
      <xdr:colOff>177800</xdr:colOff>
      <xdr:row>53</xdr:row>
      <xdr:rowOff>55436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8928081"/>
          <a:ext cx="889000" cy="2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3110</xdr:rowOff>
    </xdr:from>
    <xdr:to>
      <xdr:col>20</xdr:col>
      <xdr:colOff>38100</xdr:colOff>
      <xdr:row>56</xdr:row>
      <xdr:rowOff>104710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95837</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9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12681</xdr:rowOff>
    </xdr:from>
    <xdr:to>
      <xdr:col>15</xdr:col>
      <xdr:colOff>50800</xdr:colOff>
      <xdr:row>52</xdr:row>
      <xdr:rowOff>49729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928081"/>
          <a:ext cx="889000" cy="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156360</xdr:rowOff>
    </xdr:from>
    <xdr:to>
      <xdr:col>15</xdr:col>
      <xdr:colOff>101600</xdr:colOff>
      <xdr:row>56</xdr:row>
      <xdr:rowOff>86510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8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77637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49729</xdr:rowOff>
    </xdr:from>
    <xdr:to>
      <xdr:col>10</xdr:col>
      <xdr:colOff>114300</xdr:colOff>
      <xdr:row>53</xdr:row>
      <xdr:rowOff>21704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8965129"/>
          <a:ext cx="889000" cy="14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153668</xdr:rowOff>
    </xdr:from>
    <xdr:to>
      <xdr:col>10</xdr:col>
      <xdr:colOff>165100</xdr:colOff>
      <xdr:row>56</xdr:row>
      <xdr:rowOff>83818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58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74945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67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147067</xdr:rowOff>
    </xdr:from>
    <xdr:to>
      <xdr:col>6</xdr:col>
      <xdr:colOff>38100</xdr:colOff>
      <xdr:row>56</xdr:row>
      <xdr:rowOff>77217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57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6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148890</xdr:rowOff>
    </xdr:from>
    <xdr:to>
      <xdr:col>24</xdr:col>
      <xdr:colOff>114300</xdr:colOff>
      <xdr:row>52</xdr:row>
      <xdr:rowOff>79040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8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7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4636</xdr:rowOff>
    </xdr:from>
    <xdr:to>
      <xdr:col>20</xdr:col>
      <xdr:colOff>38100</xdr:colOff>
      <xdr:row>53</xdr:row>
      <xdr:rowOff>106236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0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122763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86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133331</xdr:rowOff>
    </xdr:from>
    <xdr:to>
      <xdr:col>15</xdr:col>
      <xdr:colOff>101600</xdr:colOff>
      <xdr:row>52</xdr:row>
      <xdr:rowOff>63481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80008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865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170379</xdr:rowOff>
    </xdr:from>
    <xdr:to>
      <xdr:col>10</xdr:col>
      <xdr:colOff>165100</xdr:colOff>
      <xdr:row>52</xdr:row>
      <xdr:rowOff>100529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89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117056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868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142354</xdr:rowOff>
    </xdr:from>
    <xdr:to>
      <xdr:col>6</xdr:col>
      <xdr:colOff>38100</xdr:colOff>
      <xdr:row>53</xdr:row>
      <xdr:rowOff>72504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0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89031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883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23521</xdr:rowOff>
    </xdr:from>
    <xdr:to>
      <xdr:col>24</xdr:col>
      <xdr:colOff>63500</xdr:colOff>
      <xdr:row>78</xdr:row>
      <xdr:rowOff>14542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25171"/>
          <a:ext cx="838200" cy="1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14542</xdr:rowOff>
    </xdr:from>
    <xdr:to>
      <xdr:col>19</xdr:col>
      <xdr:colOff>177800</xdr:colOff>
      <xdr:row>78</xdr:row>
      <xdr:rowOff>34125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876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45326</xdr:rowOff>
    </xdr:from>
    <xdr:to>
      <xdr:col>20</xdr:col>
      <xdr:colOff>38100</xdr:colOff>
      <xdr:row>77</xdr:row>
      <xdr:rowOff>146926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4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163453</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34125</xdr:rowOff>
    </xdr:from>
    <xdr:to>
      <xdr:col>15</xdr:col>
      <xdr:colOff>50800</xdr:colOff>
      <xdr:row>78</xdr:row>
      <xdr:rowOff>39039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0722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75070</xdr:rowOff>
    </xdr:from>
    <xdr:to>
      <xdr:col>15</xdr:col>
      <xdr:colOff>101600</xdr:colOff>
      <xdr:row>78</xdr:row>
      <xdr:rowOff>5220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21747</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18428</xdr:rowOff>
    </xdr:from>
    <xdr:to>
      <xdr:col>10</xdr:col>
      <xdr:colOff>114300</xdr:colOff>
      <xdr:row>78</xdr:row>
      <xdr:rowOff>39039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91528"/>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29514</xdr:rowOff>
    </xdr:from>
    <xdr:to>
      <xdr:col>10</xdr:col>
      <xdr:colOff>165100</xdr:colOff>
      <xdr:row>77</xdr:row>
      <xdr:rowOff>131114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147641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40030</xdr:rowOff>
    </xdr:from>
    <xdr:to>
      <xdr:col>6</xdr:col>
      <xdr:colOff>38100</xdr:colOff>
      <xdr:row>77</xdr:row>
      <xdr:rowOff>141630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158157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144171</xdr:rowOff>
    </xdr:from>
    <xdr:to>
      <xdr:col>24</xdr:col>
      <xdr:colOff>114300</xdr:colOff>
      <xdr:row>77</xdr:row>
      <xdr:rowOff>74321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167048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135192</xdr:rowOff>
    </xdr:from>
    <xdr:to>
      <xdr:col>20</xdr:col>
      <xdr:colOff>38100</xdr:colOff>
      <xdr:row>78</xdr:row>
      <xdr:rowOff>65342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56469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154775</xdr:rowOff>
    </xdr:from>
    <xdr:to>
      <xdr:col>15</xdr:col>
      <xdr:colOff>101600</xdr:colOff>
      <xdr:row>78</xdr:row>
      <xdr:rowOff>84925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76052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159689</xdr:rowOff>
    </xdr:from>
    <xdr:to>
      <xdr:col>10</xdr:col>
      <xdr:colOff>165100</xdr:colOff>
      <xdr:row>78</xdr:row>
      <xdr:rowOff>89839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80966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139078</xdr:rowOff>
    </xdr:from>
    <xdr:to>
      <xdr:col>6</xdr:col>
      <xdr:colOff>38100</xdr:colOff>
      <xdr:row>78</xdr:row>
      <xdr:rowOff>69228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60355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66264</xdr:rowOff>
    </xdr:from>
    <xdr:to>
      <xdr:col>24</xdr:col>
      <xdr:colOff>63500</xdr:colOff>
      <xdr:row>96</xdr:row>
      <xdr:rowOff>89408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54014"/>
          <a:ext cx="838200" cy="1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89408</xdr:rowOff>
    </xdr:from>
    <xdr:to>
      <xdr:col>19</xdr:col>
      <xdr:colOff>177800</xdr:colOff>
      <xdr:row>96</xdr:row>
      <xdr:rowOff>142590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48608"/>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21619</xdr:rowOff>
    </xdr:from>
    <xdr:to>
      <xdr:col>20</xdr:col>
      <xdr:colOff>38100</xdr:colOff>
      <xdr:row>97</xdr:row>
      <xdr:rowOff>123219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114346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4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142590</xdr:rowOff>
    </xdr:from>
    <xdr:to>
      <xdr:col>15</xdr:col>
      <xdr:colOff>50800</xdr:colOff>
      <xdr:row>96</xdr:row>
      <xdr:rowOff>150335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01790"/>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57472</xdr:rowOff>
    </xdr:from>
    <xdr:to>
      <xdr:col>15</xdr:col>
      <xdr:colOff>101600</xdr:colOff>
      <xdr:row>97</xdr:row>
      <xdr:rowOff>159072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68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150199</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7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150335</xdr:rowOff>
    </xdr:from>
    <xdr:to>
      <xdr:col>10</xdr:col>
      <xdr:colOff>114300</xdr:colOff>
      <xdr:row>97</xdr:row>
      <xdr:rowOff>30118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09535"/>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72157</xdr:rowOff>
    </xdr:from>
    <xdr:to>
      <xdr:col>10</xdr:col>
      <xdr:colOff>165100</xdr:colOff>
      <xdr:row>98</xdr:row>
      <xdr:rowOff>2307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164884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7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81823</xdr:rowOff>
    </xdr:from>
    <xdr:to>
      <xdr:col>6</xdr:col>
      <xdr:colOff>38100</xdr:colOff>
      <xdr:row>98</xdr:row>
      <xdr:rowOff>11973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1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3100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15464</xdr:rowOff>
    </xdr:from>
    <xdr:to>
      <xdr:col>24</xdr:col>
      <xdr:colOff>114300</xdr:colOff>
      <xdr:row>95</xdr:row>
      <xdr:rowOff>117064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38341</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38608</xdr:rowOff>
    </xdr:from>
    <xdr:to>
      <xdr:col>20</xdr:col>
      <xdr:colOff>38100</xdr:colOff>
      <xdr:row>96</xdr:row>
      <xdr:rowOff>140208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156735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2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91790</xdr:rowOff>
    </xdr:from>
    <xdr:to>
      <xdr:col>15</xdr:col>
      <xdr:colOff>101600</xdr:colOff>
      <xdr:row>97</xdr:row>
      <xdr:rowOff>21940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38467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99535</xdr:rowOff>
    </xdr:from>
    <xdr:to>
      <xdr:col>10</xdr:col>
      <xdr:colOff>165100</xdr:colOff>
      <xdr:row>97</xdr:row>
      <xdr:rowOff>29685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46212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150768</xdr:rowOff>
    </xdr:from>
    <xdr:to>
      <xdr:col>6</xdr:col>
      <xdr:colOff>38100</xdr:colOff>
      <xdr:row>97</xdr:row>
      <xdr:rowOff>80918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97445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143547</xdr:rowOff>
    </xdr:from>
    <xdr:to>
      <xdr:col>54</xdr:col>
      <xdr:colOff>189865</xdr:colOff>
      <xdr:row>38</xdr:row>
      <xdr:rowOff>30073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947"/>
          <a:ext cx="1270" cy="91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33900</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30073</xdr:rowOff>
    </xdr:from>
    <xdr:to>
      <xdr:col>55</xdr:col>
      <xdr:colOff>88900</xdr:colOff>
      <xdr:row>38</xdr:row>
      <xdr:rowOff>30073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45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90224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143547</xdr:rowOff>
    </xdr:from>
    <xdr:to>
      <xdr:col>55</xdr:col>
      <xdr:colOff>88900</xdr:colOff>
      <xdr:row>32</xdr:row>
      <xdr:rowOff>143547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147365</xdr:rowOff>
    </xdr:from>
    <xdr:to>
      <xdr:col>55</xdr:col>
      <xdr:colOff>0</xdr:colOff>
      <xdr:row>33</xdr:row>
      <xdr:rowOff>28356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290865"/>
          <a:ext cx="838200" cy="39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148052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48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169625</xdr:rowOff>
    </xdr:from>
    <xdr:to>
      <xdr:col>55</xdr:col>
      <xdr:colOff>50800</xdr:colOff>
      <xdr:row>36</xdr:row>
      <xdr:rowOff>99775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147365</xdr:rowOff>
    </xdr:from>
    <xdr:to>
      <xdr:col>50</xdr:col>
      <xdr:colOff>114300</xdr:colOff>
      <xdr:row>34</xdr:row>
      <xdr:rowOff>30445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290865"/>
          <a:ext cx="889000" cy="56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10578</xdr:rowOff>
    </xdr:from>
    <xdr:to>
      <xdr:col>50</xdr:col>
      <xdr:colOff>165100</xdr:colOff>
      <xdr:row>33</xdr:row>
      <xdr:rowOff>112178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6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103305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30445</xdr:rowOff>
    </xdr:from>
    <xdr:to>
      <xdr:col>45</xdr:col>
      <xdr:colOff>177800</xdr:colOff>
      <xdr:row>34</xdr:row>
      <xdr:rowOff>59987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859745"/>
          <a:ext cx="889000" cy="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104347</xdr:rowOff>
    </xdr:from>
    <xdr:to>
      <xdr:col>46</xdr:col>
      <xdr:colOff>38100</xdr:colOff>
      <xdr:row>36</xdr:row>
      <xdr:rowOff>34497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25624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1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59987</xdr:rowOff>
    </xdr:from>
    <xdr:to>
      <xdr:col>41</xdr:col>
      <xdr:colOff>50800</xdr:colOff>
      <xdr:row>34</xdr:row>
      <xdr:rowOff>98627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5889287"/>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97074</xdr:rowOff>
    </xdr:from>
    <xdr:to>
      <xdr:col>41</xdr:col>
      <xdr:colOff>101600</xdr:colOff>
      <xdr:row>36</xdr:row>
      <xdr:rowOff>27224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09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18351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19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143891</xdr:rowOff>
    </xdr:from>
    <xdr:to>
      <xdr:col>36</xdr:col>
      <xdr:colOff>165100</xdr:colOff>
      <xdr:row>36</xdr:row>
      <xdr:rowOff>74041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65168</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3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149006</xdr:rowOff>
    </xdr:from>
    <xdr:to>
      <xdr:col>55</xdr:col>
      <xdr:colOff>50800</xdr:colOff>
      <xdr:row>33</xdr:row>
      <xdr:rowOff>79156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6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63933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96565</xdr:rowOff>
    </xdr:from>
    <xdr:to>
      <xdr:col>50</xdr:col>
      <xdr:colOff>165100</xdr:colOff>
      <xdr:row>31</xdr:row>
      <xdr:rowOff>26715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43242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01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151095</xdr:rowOff>
    </xdr:from>
    <xdr:to>
      <xdr:col>46</xdr:col>
      <xdr:colOff>38100</xdr:colOff>
      <xdr:row>34</xdr:row>
      <xdr:rowOff>81245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97772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5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9187</xdr:rowOff>
    </xdr:from>
    <xdr:to>
      <xdr:col>41</xdr:col>
      <xdr:colOff>101600</xdr:colOff>
      <xdr:row>34</xdr:row>
      <xdr:rowOff>110787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127314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6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47827</xdr:rowOff>
    </xdr:from>
    <xdr:to>
      <xdr:col>36</xdr:col>
      <xdr:colOff>165100</xdr:colOff>
      <xdr:row>34</xdr:row>
      <xdr:rowOff>149427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165954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6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38967</xdr:rowOff>
    </xdr:from>
    <xdr:to>
      <xdr:col>55</xdr:col>
      <xdr:colOff>0</xdr:colOff>
      <xdr:row>55</xdr:row>
      <xdr:rowOff>170258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125817"/>
          <a:ext cx="838200" cy="47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129300</xdr:rowOff>
    </xdr:from>
    <xdr:to>
      <xdr:col>50</xdr:col>
      <xdr:colOff>114300</xdr:colOff>
      <xdr:row>55</xdr:row>
      <xdr:rowOff>170258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387600"/>
          <a:ext cx="889000" cy="2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83300</xdr:rowOff>
    </xdr:from>
    <xdr:to>
      <xdr:col>50</xdr:col>
      <xdr:colOff>165100</xdr:colOff>
      <xdr:row>58</xdr:row>
      <xdr:rowOff>13450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5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4577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94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129300</xdr:rowOff>
    </xdr:from>
    <xdr:to>
      <xdr:col>45</xdr:col>
      <xdr:colOff>177800</xdr:colOff>
      <xdr:row>56</xdr:row>
      <xdr:rowOff>7048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387600"/>
          <a:ext cx="889000" cy="2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95044</xdr:rowOff>
    </xdr:from>
    <xdr:to>
      <xdr:col>46</xdr:col>
      <xdr:colOff>38100</xdr:colOff>
      <xdr:row>58</xdr:row>
      <xdr:rowOff>25194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6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16321</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96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7048</xdr:rowOff>
    </xdr:from>
    <xdr:to>
      <xdr:col>41</xdr:col>
      <xdr:colOff>50800</xdr:colOff>
      <xdr:row>56</xdr:row>
      <xdr:rowOff>127692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08248"/>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115770</xdr:rowOff>
    </xdr:from>
    <xdr:to>
      <xdr:col>41</xdr:col>
      <xdr:colOff>101600</xdr:colOff>
      <xdr:row>58</xdr:row>
      <xdr:rowOff>45920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8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37047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9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94753</xdr:rowOff>
    </xdr:from>
    <xdr:to>
      <xdr:col>36</xdr:col>
      <xdr:colOff>165100</xdr:colOff>
      <xdr:row>58</xdr:row>
      <xdr:rowOff>24903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16030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96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159617</xdr:rowOff>
    </xdr:from>
    <xdr:to>
      <xdr:col>55</xdr:col>
      <xdr:colOff>50800</xdr:colOff>
      <xdr:row>53</xdr:row>
      <xdr:rowOff>89767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0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11044</xdr:rowOff>
    </xdr:from>
    <xdr:ext cx="690189"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926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119458</xdr:rowOff>
    </xdr:from>
    <xdr:to>
      <xdr:col>50</xdr:col>
      <xdr:colOff>165100</xdr:colOff>
      <xdr:row>56</xdr:row>
      <xdr:rowOff>49608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66135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78500</xdr:rowOff>
    </xdr:from>
    <xdr:to>
      <xdr:col>46</xdr:col>
      <xdr:colOff>38100</xdr:colOff>
      <xdr:row>55</xdr:row>
      <xdr:rowOff>8650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25177</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05205" y="9112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127698</xdr:rowOff>
    </xdr:from>
    <xdr:to>
      <xdr:col>41</xdr:col>
      <xdr:colOff>101600</xdr:colOff>
      <xdr:row>56</xdr:row>
      <xdr:rowOff>57848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74375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76892</xdr:rowOff>
    </xdr:from>
    <xdr:to>
      <xdr:col>36</xdr:col>
      <xdr:colOff>165100</xdr:colOff>
      <xdr:row>57</xdr:row>
      <xdr:rowOff>7042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23569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5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15675</xdr:rowOff>
    </xdr:from>
    <xdr:to>
      <xdr:col>55</xdr:col>
      <xdr:colOff>0</xdr:colOff>
      <xdr:row>78</xdr:row>
      <xdr:rowOff>25628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88775"/>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25628</xdr:rowOff>
    </xdr:from>
    <xdr:to>
      <xdr:col>50</xdr:col>
      <xdr:colOff>114300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98728"/>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164418</xdr:rowOff>
    </xdr:from>
    <xdr:to>
      <xdr:col>50</xdr:col>
      <xdr:colOff>165100</xdr:colOff>
      <xdr:row>77</xdr:row>
      <xdr:rowOff>94568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111095</xdr:rowOff>
    </xdr:from>
    <xdr:ext cx="59901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39795" y="129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90169</xdr:rowOff>
    </xdr:from>
    <xdr:to>
      <xdr:col>45</xdr:col>
      <xdr:colOff>177800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948919"/>
          <a:ext cx="889000" cy="5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152095</xdr:rowOff>
    </xdr:from>
    <xdr:to>
      <xdr:col>46</xdr:col>
      <xdr:colOff>38100</xdr:colOff>
      <xdr:row>77</xdr:row>
      <xdr:rowOff>82245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18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98771</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295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90169</xdr:rowOff>
    </xdr:from>
    <xdr:to>
      <xdr:col>41</xdr:col>
      <xdr:colOff>50800</xdr:colOff>
      <xdr:row>75</xdr:row>
      <xdr:rowOff>95590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948919"/>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2329</xdr:rowOff>
    </xdr:from>
    <xdr:to>
      <xdr:col>41</xdr:col>
      <xdr:colOff>101600</xdr:colOff>
      <xdr:row>77</xdr:row>
      <xdr:rowOff>103929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95056</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61795" y="132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150268</xdr:rowOff>
    </xdr:from>
    <xdr:to>
      <xdr:col>36</xdr:col>
      <xdr:colOff>165100</xdr:colOff>
      <xdr:row>77</xdr:row>
      <xdr:rowOff>80418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18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71545</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27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136325</xdr:rowOff>
    </xdr:from>
    <xdr:to>
      <xdr:col>55</xdr:col>
      <xdr:colOff>50800</xdr:colOff>
      <xdr:row>78</xdr:row>
      <xdr:rowOff>66475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51252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146278</xdr:rowOff>
    </xdr:from>
    <xdr:to>
      <xdr:col>50</xdr:col>
      <xdr:colOff>165100</xdr:colOff>
      <xdr:row>78</xdr:row>
      <xdr:rowOff>76428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67555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39369</xdr:rowOff>
    </xdr:from>
    <xdr:to>
      <xdr:col>41</xdr:col>
      <xdr:colOff>101600</xdr:colOff>
      <xdr:row>75</xdr:row>
      <xdr:rowOff>140969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8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157496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67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44790</xdr:rowOff>
    </xdr:from>
    <xdr:to>
      <xdr:col>36</xdr:col>
      <xdr:colOff>165100</xdr:colOff>
      <xdr:row>75</xdr:row>
      <xdr:rowOff>146390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162917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67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52639</xdr:rowOff>
    </xdr:from>
    <xdr:to>
      <xdr:col>55</xdr:col>
      <xdr:colOff>0</xdr:colOff>
      <xdr:row>95</xdr:row>
      <xdr:rowOff>60713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654589"/>
          <a:ext cx="838200" cy="69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33077</xdr:rowOff>
    </xdr:from>
    <xdr:to>
      <xdr:col>50</xdr:col>
      <xdr:colOff>114300</xdr:colOff>
      <xdr:row>95</xdr:row>
      <xdr:rowOff>60713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5977927"/>
          <a:ext cx="889000" cy="3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8429</xdr:rowOff>
    </xdr:from>
    <xdr:to>
      <xdr:col>50</xdr:col>
      <xdr:colOff>165100</xdr:colOff>
      <xdr:row>98</xdr:row>
      <xdr:rowOff>110029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1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101156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0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33077</xdr:rowOff>
    </xdr:from>
    <xdr:to>
      <xdr:col>45</xdr:col>
      <xdr:colOff>177800</xdr:colOff>
      <xdr:row>97</xdr:row>
      <xdr:rowOff>166252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5977927"/>
          <a:ext cx="889000" cy="8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34379</xdr:rowOff>
    </xdr:from>
    <xdr:to>
      <xdr:col>46</xdr:col>
      <xdr:colOff>38100</xdr:colOff>
      <xdr:row>98</xdr:row>
      <xdr:rowOff>135979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3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127106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157414</xdr:rowOff>
    </xdr:from>
    <xdr:to>
      <xdr:col>41</xdr:col>
      <xdr:colOff>50800</xdr:colOff>
      <xdr:row>97</xdr:row>
      <xdr:rowOff>166252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8806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52166</xdr:rowOff>
    </xdr:from>
    <xdr:to>
      <xdr:col>41</xdr:col>
      <xdr:colOff>101600</xdr:colOff>
      <xdr:row>98</xdr:row>
      <xdr:rowOff>153766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144893</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4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37812</xdr:rowOff>
    </xdr:from>
    <xdr:to>
      <xdr:col>36</xdr:col>
      <xdr:colOff>165100</xdr:colOff>
      <xdr:row>98</xdr:row>
      <xdr:rowOff>139412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130539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1839</xdr:rowOff>
    </xdr:from>
    <xdr:to>
      <xdr:col>55</xdr:col>
      <xdr:colOff>50800</xdr:colOff>
      <xdr:row>91</xdr:row>
      <xdr:rowOff>103439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6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126316</xdr:rowOff>
    </xdr:from>
    <xdr:ext cx="690189"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556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9913</xdr:rowOff>
    </xdr:from>
    <xdr:to>
      <xdr:col>50</xdr:col>
      <xdr:colOff>165100</xdr:colOff>
      <xdr:row>95</xdr:row>
      <xdr:rowOff>111513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128040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07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153727</xdr:rowOff>
    </xdr:from>
    <xdr:to>
      <xdr:col>46</xdr:col>
      <xdr:colOff>38100</xdr:colOff>
      <xdr:row>93</xdr:row>
      <xdr:rowOff>83877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59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100404</xdr:rowOff>
    </xdr:from>
    <xdr:ext cx="69018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05205" y="15702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115452</xdr:rowOff>
    </xdr:from>
    <xdr:to>
      <xdr:col>41</xdr:col>
      <xdr:colOff>101600</xdr:colOff>
      <xdr:row>98</xdr:row>
      <xdr:rowOff>45602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62129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106614</xdr:rowOff>
    </xdr:from>
    <xdr:to>
      <xdr:col>36</xdr:col>
      <xdr:colOff>165100</xdr:colOff>
      <xdr:row>98</xdr:row>
      <xdr:rowOff>36764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3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53291</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1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6397</xdr:rowOff>
    </xdr:from>
    <xdr:to>
      <xdr:col>85</xdr:col>
      <xdr:colOff>127000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1497"/>
          <a:ext cx="838200" cy="1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3674</xdr:rowOff>
    </xdr:from>
    <xdr:to>
      <xdr:col>81</xdr:col>
      <xdr:colOff>50800</xdr:colOff>
      <xdr:row>38</xdr:row>
      <xdr:rowOff>6397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18774"/>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3674</xdr:rowOff>
    </xdr:from>
    <xdr:to>
      <xdr:col>76</xdr:col>
      <xdr:colOff>114300</xdr:colOff>
      <xdr:row>38</xdr:row>
      <xdr:rowOff>130849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18774"/>
          <a:ext cx="889000" cy="1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130849</xdr:rowOff>
    </xdr:from>
    <xdr:to>
      <xdr:col>71</xdr:col>
      <xdr:colOff>177800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4594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127047</xdr:rowOff>
    </xdr:from>
    <xdr:to>
      <xdr:col>81</xdr:col>
      <xdr:colOff>101600</xdr:colOff>
      <xdr:row>38</xdr:row>
      <xdr:rowOff>57197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73724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2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124324</xdr:rowOff>
    </xdr:from>
    <xdr:to>
      <xdr:col>76</xdr:col>
      <xdr:colOff>165100</xdr:colOff>
      <xdr:row>38</xdr:row>
      <xdr:rowOff>54474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6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71001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24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80049</xdr:rowOff>
    </xdr:from>
    <xdr:to>
      <xdr:col>72</xdr:col>
      <xdr:colOff>38100</xdr:colOff>
      <xdr:row>39</xdr:row>
      <xdr:rowOff>10199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6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45055</xdr:rowOff>
    </xdr:from>
    <xdr:to>
      <xdr:col>85</xdr:col>
      <xdr:colOff>127000</xdr:colOff>
      <xdr:row>75</xdr:row>
      <xdr:rowOff>137910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03805"/>
          <a:ext cx="8382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137910</xdr:rowOff>
    </xdr:from>
    <xdr:to>
      <xdr:col>81</xdr:col>
      <xdr:colOff>50800</xdr:colOff>
      <xdr:row>76</xdr:row>
      <xdr:rowOff>1901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96660"/>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83316</xdr:rowOff>
    </xdr:from>
    <xdr:to>
      <xdr:col>81</xdr:col>
      <xdr:colOff>101600</xdr:colOff>
      <xdr:row>77</xdr:row>
      <xdr:rowOff>13466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1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4593</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2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1901</xdr:rowOff>
    </xdr:from>
    <xdr:to>
      <xdr:col>76</xdr:col>
      <xdr:colOff>114300</xdr:colOff>
      <xdr:row>76</xdr:row>
      <xdr:rowOff>51508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32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52921</xdr:rowOff>
    </xdr:from>
    <xdr:to>
      <xdr:col>76</xdr:col>
      <xdr:colOff>165100</xdr:colOff>
      <xdr:row>76</xdr:row>
      <xdr:rowOff>154521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145648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31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51508</xdr:rowOff>
    </xdr:from>
    <xdr:to>
      <xdr:col>71</xdr:col>
      <xdr:colOff>177800</xdr:colOff>
      <xdr:row>76</xdr:row>
      <xdr:rowOff>72275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817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79487</xdr:rowOff>
    </xdr:from>
    <xdr:to>
      <xdr:col>72</xdr:col>
      <xdr:colOff>38100</xdr:colOff>
      <xdr:row>77</xdr:row>
      <xdr:rowOff>9637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0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764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32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66880</xdr:rowOff>
    </xdr:from>
    <xdr:to>
      <xdr:col>67</xdr:col>
      <xdr:colOff>101600</xdr:colOff>
      <xdr:row>76</xdr:row>
      <xdr:rowOff>168480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9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159607</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318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165705</xdr:rowOff>
    </xdr:from>
    <xdr:to>
      <xdr:col>85</xdr:col>
      <xdr:colOff>177800</xdr:colOff>
      <xdr:row>75</xdr:row>
      <xdr:rowOff>95855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17132</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87110</xdr:rowOff>
    </xdr:from>
    <xdr:to>
      <xdr:col>81</xdr:col>
      <xdr:colOff>101600</xdr:colOff>
      <xdr:row>76</xdr:row>
      <xdr:rowOff>17261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45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33787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7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122550</xdr:rowOff>
    </xdr:from>
    <xdr:to>
      <xdr:col>76</xdr:col>
      <xdr:colOff>165100</xdr:colOff>
      <xdr:row>76</xdr:row>
      <xdr:rowOff>52701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69227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7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708</xdr:rowOff>
    </xdr:from>
    <xdr:to>
      <xdr:col>72</xdr:col>
      <xdr:colOff>38100</xdr:colOff>
      <xdr:row>76</xdr:row>
      <xdr:rowOff>102308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118835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80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21475</xdr:rowOff>
    </xdr:from>
    <xdr:to>
      <xdr:col>67</xdr:col>
      <xdr:colOff>101600</xdr:colOff>
      <xdr:row>76</xdr:row>
      <xdr:rowOff>123075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139602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8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55180</xdr:rowOff>
    </xdr:from>
    <xdr:to>
      <xdr:col>85</xdr:col>
      <xdr:colOff>127000</xdr:colOff>
      <xdr:row>97</xdr:row>
      <xdr:rowOff>143878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14380"/>
          <a:ext cx="838200" cy="2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143878</xdr:rowOff>
    </xdr:from>
    <xdr:to>
      <xdr:col>81</xdr:col>
      <xdr:colOff>50800</xdr:colOff>
      <xdr:row>98</xdr:row>
      <xdr:rowOff>143321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4528"/>
          <a:ext cx="889000" cy="17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21017</xdr:rowOff>
    </xdr:from>
    <xdr:to>
      <xdr:col>81</xdr:col>
      <xdr:colOff>101600</xdr:colOff>
      <xdr:row>98</xdr:row>
      <xdr:rowOff>122617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113744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143321</xdr:rowOff>
    </xdr:from>
    <xdr:to>
      <xdr:col>76</xdr:col>
      <xdr:colOff>114300</xdr:colOff>
      <xdr:row>99</xdr:row>
      <xdr:rowOff>11195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45421"/>
          <a:ext cx="889000" cy="3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1324</xdr:rowOff>
    </xdr:from>
    <xdr:to>
      <xdr:col>76</xdr:col>
      <xdr:colOff>165100</xdr:colOff>
      <xdr:row>98</xdr:row>
      <xdr:rowOff>102924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0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119451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150881</xdr:rowOff>
    </xdr:from>
    <xdr:to>
      <xdr:col>71</xdr:col>
      <xdr:colOff>177800</xdr:colOff>
      <xdr:row>99</xdr:row>
      <xdr:rowOff>11195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5298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2459</xdr:rowOff>
    </xdr:from>
    <xdr:to>
      <xdr:col>72</xdr:col>
      <xdr:colOff>38100</xdr:colOff>
      <xdr:row>98</xdr:row>
      <xdr:rowOff>104059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0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120586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5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28789</xdr:rowOff>
    </xdr:from>
    <xdr:to>
      <xdr:col>67</xdr:col>
      <xdr:colOff>101600</xdr:colOff>
      <xdr:row>98</xdr:row>
      <xdr:rowOff>130389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146916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6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4380</xdr:rowOff>
    </xdr:from>
    <xdr:to>
      <xdr:col>85</xdr:col>
      <xdr:colOff>177800</xdr:colOff>
      <xdr:row>96</xdr:row>
      <xdr:rowOff>105980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27257</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1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93078</xdr:rowOff>
    </xdr:from>
    <xdr:to>
      <xdr:col>81</xdr:col>
      <xdr:colOff>101600</xdr:colOff>
      <xdr:row>98</xdr:row>
      <xdr:rowOff>23228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39755</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4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92521</xdr:rowOff>
    </xdr:from>
    <xdr:to>
      <xdr:col>76</xdr:col>
      <xdr:colOff>165100</xdr:colOff>
      <xdr:row>99</xdr:row>
      <xdr:rowOff>22671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13798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131845</xdr:rowOff>
    </xdr:from>
    <xdr:to>
      <xdr:col>72</xdr:col>
      <xdr:colOff>38100</xdr:colOff>
      <xdr:row>99</xdr:row>
      <xdr:rowOff>61995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53122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100081</xdr:rowOff>
    </xdr:from>
    <xdr:to>
      <xdr:col>67</xdr:col>
      <xdr:colOff>101600</xdr:colOff>
      <xdr:row>99</xdr:row>
      <xdr:rowOff>30231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21358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115062</xdr:rowOff>
    </xdr:from>
    <xdr:to>
      <xdr:col>112</xdr:col>
      <xdr:colOff>38100</xdr:colOff>
      <xdr:row>38</xdr:row>
      <xdr:rowOff>45212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61739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99441</xdr:rowOff>
    </xdr:from>
    <xdr:to>
      <xdr:col>107</xdr:col>
      <xdr:colOff>101600</xdr:colOff>
      <xdr:row>38</xdr:row>
      <xdr:rowOff>29590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430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46118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162577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83312</xdr:rowOff>
    </xdr:from>
    <xdr:to>
      <xdr:col>98</xdr:col>
      <xdr:colOff>38100</xdr:colOff>
      <xdr:row>39</xdr:row>
      <xdr:rowOff>13462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9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29989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7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128750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72850"/>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128750</xdr:rowOff>
    </xdr:from>
    <xdr:to>
      <xdr:col>111</xdr:col>
      <xdr:colOff>177800</xdr:colOff>
      <xdr:row>58</xdr:row>
      <xdr:rowOff>129139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7285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108971</xdr:rowOff>
    </xdr:from>
    <xdr:to>
      <xdr:col>112</xdr:col>
      <xdr:colOff>38100</xdr:colOff>
      <xdr:row>58</xdr:row>
      <xdr:rowOff>39121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8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55648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6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124223</xdr:rowOff>
    </xdr:from>
    <xdr:to>
      <xdr:col>107</xdr:col>
      <xdr:colOff>50800</xdr:colOff>
      <xdr:row>58</xdr:row>
      <xdr:rowOff>129139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683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128768</xdr:rowOff>
    </xdr:from>
    <xdr:to>
      <xdr:col>107</xdr:col>
      <xdr:colOff>101600</xdr:colOff>
      <xdr:row>58</xdr:row>
      <xdr:rowOff>58918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75445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67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124223</xdr:rowOff>
    </xdr:from>
    <xdr:to>
      <xdr:col>102</xdr:col>
      <xdr:colOff>114300</xdr:colOff>
      <xdr:row>58</xdr:row>
      <xdr:rowOff>125870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6832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3175</xdr:rowOff>
    </xdr:from>
    <xdr:to>
      <xdr:col>102</xdr:col>
      <xdr:colOff>165100</xdr:colOff>
      <xdr:row>58</xdr:row>
      <xdr:rowOff>104775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121302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11930</xdr:rowOff>
    </xdr:from>
    <xdr:to>
      <xdr:col>98</xdr:col>
      <xdr:colOff>38100</xdr:colOff>
      <xdr:row>58</xdr:row>
      <xdr:rowOff>113530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130057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77950</xdr:rowOff>
    </xdr:from>
    <xdr:to>
      <xdr:col>112</xdr:col>
      <xdr:colOff>38100</xdr:colOff>
      <xdr:row>59</xdr:row>
      <xdr:rowOff>8100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170677</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1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78339</xdr:rowOff>
    </xdr:from>
    <xdr:to>
      <xdr:col>107</xdr:col>
      <xdr:colOff>101600</xdr:colOff>
      <xdr:row>59</xdr:row>
      <xdr:rowOff>8489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171066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73423</xdr:rowOff>
    </xdr:from>
    <xdr:to>
      <xdr:col>102</xdr:col>
      <xdr:colOff>165100</xdr:colOff>
      <xdr:row>59</xdr:row>
      <xdr:rowOff>3573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166150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1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75070</xdr:rowOff>
    </xdr:from>
    <xdr:to>
      <xdr:col>98</xdr:col>
      <xdr:colOff>38100</xdr:colOff>
      <xdr:row>59</xdr:row>
      <xdr:rowOff>5220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167797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1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94361</xdr:rowOff>
    </xdr:from>
    <xdr:to>
      <xdr:col>116</xdr:col>
      <xdr:colOff>63500</xdr:colOff>
      <xdr:row>74</xdr:row>
      <xdr:rowOff>19685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610211"/>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27960</xdr:rowOff>
    </xdr:from>
    <xdr:to>
      <xdr:col>111</xdr:col>
      <xdr:colOff>177800</xdr:colOff>
      <xdr:row>73</xdr:row>
      <xdr:rowOff>94361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543810"/>
          <a:ext cx="889000" cy="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78408</xdr:rowOff>
    </xdr:from>
    <xdr:to>
      <xdr:col>112</xdr:col>
      <xdr:colOff>38100</xdr:colOff>
      <xdr:row>74</xdr:row>
      <xdr:rowOff>8558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5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171135</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23795" y="126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27960</xdr:rowOff>
    </xdr:from>
    <xdr:to>
      <xdr:col>107</xdr:col>
      <xdr:colOff>50800</xdr:colOff>
      <xdr:row>73</xdr:row>
      <xdr:rowOff>31839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43810"/>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83147</xdr:rowOff>
    </xdr:from>
    <xdr:to>
      <xdr:col>107</xdr:col>
      <xdr:colOff>101600</xdr:colOff>
      <xdr:row>74</xdr:row>
      <xdr:rowOff>13297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5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4424</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34795" y="1269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169669</xdr:rowOff>
    </xdr:from>
    <xdr:to>
      <xdr:col>102</xdr:col>
      <xdr:colOff>114300</xdr:colOff>
      <xdr:row>73</xdr:row>
      <xdr:rowOff>31839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342619"/>
          <a:ext cx="889000" cy="20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49650</xdr:rowOff>
    </xdr:from>
    <xdr:to>
      <xdr:col>102</xdr:col>
      <xdr:colOff>165100</xdr:colOff>
      <xdr:row>73</xdr:row>
      <xdr:rowOff>151250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56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142377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45795" y="126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114861</xdr:rowOff>
    </xdr:from>
    <xdr:to>
      <xdr:col>98</xdr:col>
      <xdr:colOff>38100</xdr:colOff>
      <xdr:row>74</xdr:row>
      <xdr:rowOff>45011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63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36138</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56795" y="1272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140335</xdr:rowOff>
    </xdr:from>
    <xdr:to>
      <xdr:col>116</xdr:col>
      <xdr:colOff>114300</xdr:colOff>
      <xdr:row>74</xdr:row>
      <xdr:rowOff>70485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163212</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43561</xdr:rowOff>
    </xdr:from>
    <xdr:to>
      <xdr:col>112</xdr:col>
      <xdr:colOff>38100</xdr:colOff>
      <xdr:row>73</xdr:row>
      <xdr:rowOff>145161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161688</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33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148610</xdr:rowOff>
    </xdr:from>
    <xdr:to>
      <xdr:col>107</xdr:col>
      <xdr:colOff>101600</xdr:colOff>
      <xdr:row>73</xdr:row>
      <xdr:rowOff>78760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4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95287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6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152489</xdr:rowOff>
    </xdr:from>
    <xdr:to>
      <xdr:col>102</xdr:col>
      <xdr:colOff>165100</xdr:colOff>
      <xdr:row>73</xdr:row>
      <xdr:rowOff>82639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99166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118869</xdr:rowOff>
    </xdr:from>
    <xdr:to>
      <xdr:col>98</xdr:col>
      <xdr:colOff>38100</xdr:colOff>
      <xdr:row>72</xdr:row>
      <xdr:rowOff>49019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65546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06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殆どの項目で類</a:t>
          </a:r>
          <a:r>
            <a:rPr kumimoji="1" lang="ja-JP" altLang="ja-JP" sz="1100">
              <a:solidFill>
                <a:schemeClr val="dk1"/>
              </a:solidFill>
              <a:effectLst/>
              <a:latin typeface="+mn-lt"/>
              <a:ea typeface="+mn-ea"/>
              <a:cs typeface="+mn-cs"/>
            </a:rPr>
            <a:t>似団体平均を上回っている。これは、人口が少なく、</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㎢と行政区域が広大かつ集落が点在している地勢的問題により行政効率が悪いことが要因となっている。</a:t>
          </a:r>
          <a:endParaRPr lang="ja-JP" altLang="ja-JP" sz="1400">
            <a:effectLst/>
          </a:endParaRPr>
        </a:p>
        <a:p>
          <a:r>
            <a:rPr kumimoji="1" lang="ja-JP" altLang="ja-JP" sz="1100">
              <a:solidFill>
                <a:schemeClr val="dk1"/>
              </a:solidFill>
              <a:effectLst/>
              <a:latin typeface="+mn-lt"/>
              <a:ea typeface="+mn-ea"/>
              <a:cs typeface="+mn-cs"/>
            </a:rPr>
            <a:t>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endParaRPr lang="ja-JP" altLang="ja-JP" sz="1400">
            <a:effectLst/>
          </a:endParaRPr>
        </a:p>
        <a:p>
          <a:r>
            <a:rPr kumimoji="1" lang="ja-JP" altLang="ja-JP" sz="1100">
              <a:solidFill>
                <a:schemeClr val="dk1"/>
              </a:solidFill>
              <a:effectLst/>
              <a:latin typeface="+mn-lt"/>
              <a:ea typeface="+mn-ea"/>
              <a:cs typeface="+mn-cs"/>
            </a:rPr>
            <a:t>扶助費は、児童手当費、母子家庭医療費助成事業、老人保護措置費</a:t>
          </a:r>
          <a:r>
            <a:rPr kumimoji="1" lang="ja-JP" altLang="en-US" sz="1100">
              <a:solidFill>
                <a:schemeClr val="dk1"/>
              </a:solidFill>
              <a:effectLst/>
              <a:latin typeface="+mn-lt"/>
              <a:ea typeface="+mn-ea"/>
              <a:cs typeface="+mn-cs"/>
            </a:rPr>
            <a:t>等が挙げられる。</a:t>
          </a:r>
          <a:endParaRPr lang="ja-JP" altLang="ja-JP" sz="1400">
            <a:effectLst/>
          </a:endParaRPr>
        </a:p>
        <a:p>
          <a:r>
            <a:rPr kumimoji="1" lang="ja-JP" altLang="ja-JP" sz="1100">
              <a:solidFill>
                <a:schemeClr val="dk1"/>
              </a:solidFill>
              <a:effectLst/>
              <a:latin typeface="+mn-lt"/>
              <a:ea typeface="+mn-ea"/>
              <a:cs typeface="+mn-cs"/>
            </a:rPr>
            <a:t>普通建設事業費は、リニア関連工事である町道角瀬白糸線道路改良工事などの大型工事が</a:t>
          </a:r>
          <a:r>
            <a:rPr kumimoji="1" lang="ja-JP" altLang="en-US" sz="1100">
              <a:solidFill>
                <a:schemeClr val="dk1"/>
              </a:solidFill>
              <a:effectLst/>
              <a:latin typeface="+mn-lt"/>
              <a:ea typeface="+mn-ea"/>
              <a:cs typeface="+mn-cs"/>
            </a:rPr>
            <a:t>行われたため増加の数字となっている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今後もリニア関連事業の継続や町営住宅建設が見込まれるが、事業の検証を行い緊急性、必要性を判断することにより投資的経費の削減を図っていく。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57469</xdr:rowOff>
    </xdr:from>
    <xdr:to>
      <xdr:col>24</xdr:col>
      <xdr:colOff>63500</xdr:colOff>
      <xdr:row>32</xdr:row>
      <xdr:rowOff>106553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543869"/>
          <a:ext cx="8382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106553</xdr:rowOff>
    </xdr:from>
    <xdr:to>
      <xdr:col>19</xdr:col>
      <xdr:colOff>177800</xdr:colOff>
      <xdr:row>32</xdr:row>
      <xdr:rowOff>133560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592953"/>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106013</xdr:rowOff>
    </xdr:from>
    <xdr:to>
      <xdr:col>20</xdr:col>
      <xdr:colOff>38100</xdr:colOff>
      <xdr:row>36</xdr:row>
      <xdr:rowOff>36163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27290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133560</xdr:rowOff>
    </xdr:from>
    <xdr:to>
      <xdr:col>15</xdr:col>
      <xdr:colOff>50800</xdr:colOff>
      <xdr:row>32</xdr:row>
      <xdr:rowOff>161515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61996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80507</xdr:rowOff>
    </xdr:from>
    <xdr:to>
      <xdr:col>15</xdr:col>
      <xdr:colOff>101600</xdr:colOff>
      <xdr:row>36</xdr:row>
      <xdr:rowOff>10657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08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154200</xdr:rowOff>
    </xdr:from>
    <xdr:to>
      <xdr:col>10</xdr:col>
      <xdr:colOff>114300</xdr:colOff>
      <xdr:row>32</xdr:row>
      <xdr:rowOff>161515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64060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92656</xdr:rowOff>
    </xdr:from>
    <xdr:to>
      <xdr:col>10</xdr:col>
      <xdr:colOff>165100</xdr:colOff>
      <xdr:row>36</xdr:row>
      <xdr:rowOff>22806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0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72865</xdr:rowOff>
    </xdr:from>
    <xdr:to>
      <xdr:col>6</xdr:col>
      <xdr:colOff>38100</xdr:colOff>
      <xdr:row>36</xdr:row>
      <xdr:rowOff>3015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0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165592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6669</xdr:rowOff>
    </xdr:from>
    <xdr:to>
      <xdr:col>24</xdr:col>
      <xdr:colOff>114300</xdr:colOff>
      <xdr:row>32</xdr:row>
      <xdr:rowOff>108269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4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29546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3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55753</xdr:rowOff>
    </xdr:from>
    <xdr:to>
      <xdr:col>20</xdr:col>
      <xdr:colOff>38100</xdr:colOff>
      <xdr:row>32</xdr:row>
      <xdr:rowOff>157353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2430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3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82760</xdr:rowOff>
    </xdr:from>
    <xdr:to>
      <xdr:col>15</xdr:col>
      <xdr:colOff>101600</xdr:colOff>
      <xdr:row>33</xdr:row>
      <xdr:rowOff>12910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5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29437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110715</xdr:rowOff>
    </xdr:from>
    <xdr:to>
      <xdr:col>10</xdr:col>
      <xdr:colOff>165100</xdr:colOff>
      <xdr:row>33</xdr:row>
      <xdr:rowOff>40865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5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57392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3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103400</xdr:rowOff>
    </xdr:from>
    <xdr:to>
      <xdr:col>6</xdr:col>
      <xdr:colOff>38100</xdr:colOff>
      <xdr:row>33</xdr:row>
      <xdr:rowOff>33550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5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50077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3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47203</xdr:rowOff>
    </xdr:from>
    <xdr:to>
      <xdr:col>24</xdr:col>
      <xdr:colOff>63500</xdr:colOff>
      <xdr:row>54</xdr:row>
      <xdr:rowOff>137556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05503"/>
          <a:ext cx="838200" cy="9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56424</xdr:rowOff>
    </xdr:from>
    <xdr:to>
      <xdr:col>19</xdr:col>
      <xdr:colOff>177800</xdr:colOff>
      <xdr:row>54</xdr:row>
      <xdr:rowOff>47203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43274"/>
          <a:ext cx="889000" cy="1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93494</xdr:rowOff>
    </xdr:from>
    <xdr:to>
      <xdr:col>20</xdr:col>
      <xdr:colOff>38100</xdr:colOff>
      <xdr:row>56</xdr:row>
      <xdr:rowOff>23644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1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56424</xdr:rowOff>
    </xdr:from>
    <xdr:to>
      <xdr:col>15</xdr:col>
      <xdr:colOff>50800</xdr:colOff>
      <xdr:row>53</xdr:row>
      <xdr:rowOff>132268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43274"/>
          <a:ext cx="8890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87169</xdr:rowOff>
    </xdr:from>
    <xdr:to>
      <xdr:col>15</xdr:col>
      <xdr:colOff>101600</xdr:colOff>
      <xdr:row>57</xdr:row>
      <xdr:rowOff>17319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8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8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132268</xdr:rowOff>
    </xdr:from>
    <xdr:to>
      <xdr:col>10</xdr:col>
      <xdr:colOff>114300</xdr:colOff>
      <xdr:row>53</xdr:row>
      <xdr:rowOff>142398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219118"/>
          <a:ext cx="889000" cy="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76896</xdr:rowOff>
    </xdr:from>
    <xdr:to>
      <xdr:col>10</xdr:col>
      <xdr:colOff>165100</xdr:colOff>
      <xdr:row>57</xdr:row>
      <xdr:rowOff>7046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7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169623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7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77593</xdr:rowOff>
    </xdr:from>
    <xdr:to>
      <xdr:col>6</xdr:col>
      <xdr:colOff>38100</xdr:colOff>
      <xdr:row>57</xdr:row>
      <xdr:rowOff>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170320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7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86756</xdr:rowOff>
    </xdr:from>
    <xdr:to>
      <xdr:col>24</xdr:col>
      <xdr:colOff>114300</xdr:colOff>
      <xdr:row>55</xdr:row>
      <xdr:rowOff>16906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109633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167853</xdr:rowOff>
    </xdr:from>
    <xdr:to>
      <xdr:col>20</xdr:col>
      <xdr:colOff>38100</xdr:colOff>
      <xdr:row>54</xdr:row>
      <xdr:rowOff>98003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114530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5624</xdr:rowOff>
    </xdr:from>
    <xdr:to>
      <xdr:col>15</xdr:col>
      <xdr:colOff>101600</xdr:colOff>
      <xdr:row>53</xdr:row>
      <xdr:rowOff>107224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123751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81468</xdr:rowOff>
    </xdr:from>
    <xdr:to>
      <xdr:col>10</xdr:col>
      <xdr:colOff>165100</xdr:colOff>
      <xdr:row>54</xdr:row>
      <xdr:rowOff>11618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1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28145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94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91598</xdr:rowOff>
    </xdr:from>
    <xdr:to>
      <xdr:col>6</xdr:col>
      <xdr:colOff>38100</xdr:colOff>
      <xdr:row>54</xdr:row>
      <xdr:rowOff>21748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38275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88557</xdr:rowOff>
    </xdr:from>
    <xdr:to>
      <xdr:col>24</xdr:col>
      <xdr:colOff>63500</xdr:colOff>
      <xdr:row>72</xdr:row>
      <xdr:rowOff>59791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261507"/>
          <a:ext cx="8382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88557</xdr:rowOff>
    </xdr:from>
    <xdr:to>
      <xdr:col>19</xdr:col>
      <xdr:colOff>177800</xdr:colOff>
      <xdr:row>74</xdr:row>
      <xdr:rowOff>22739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261507"/>
          <a:ext cx="8890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100714</xdr:rowOff>
    </xdr:from>
    <xdr:to>
      <xdr:col>20</xdr:col>
      <xdr:colOff>38100</xdr:colOff>
      <xdr:row>75</xdr:row>
      <xdr:rowOff>30864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78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8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129518</xdr:rowOff>
    </xdr:from>
    <xdr:to>
      <xdr:col>15</xdr:col>
      <xdr:colOff>50800</xdr:colOff>
      <xdr:row>74</xdr:row>
      <xdr:rowOff>22739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645368"/>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156118</xdr:rowOff>
    </xdr:from>
    <xdr:to>
      <xdr:col>15</xdr:col>
      <xdr:colOff>101600</xdr:colOff>
      <xdr:row>75</xdr:row>
      <xdr:rowOff>86268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84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77395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63667</xdr:rowOff>
    </xdr:from>
    <xdr:to>
      <xdr:col>10</xdr:col>
      <xdr:colOff>114300</xdr:colOff>
      <xdr:row>73</xdr:row>
      <xdr:rowOff>129518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579517"/>
          <a:ext cx="889000" cy="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147170</xdr:rowOff>
    </xdr:from>
    <xdr:to>
      <xdr:col>10</xdr:col>
      <xdr:colOff>165100</xdr:colOff>
      <xdr:row>75</xdr:row>
      <xdr:rowOff>77320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83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68447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788</xdr:rowOff>
    </xdr:from>
    <xdr:to>
      <xdr:col>6</xdr:col>
      <xdr:colOff>38100</xdr:colOff>
      <xdr:row>75</xdr:row>
      <xdr:rowOff>102388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8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93515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5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8991</xdr:rowOff>
    </xdr:from>
    <xdr:to>
      <xdr:col>24</xdr:col>
      <xdr:colOff>114300</xdr:colOff>
      <xdr:row>72</xdr:row>
      <xdr:rowOff>110591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31868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0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37757</xdr:rowOff>
    </xdr:from>
    <xdr:to>
      <xdr:col>20</xdr:col>
      <xdr:colOff>38100</xdr:colOff>
      <xdr:row>71</xdr:row>
      <xdr:rowOff>139357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155884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19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143389</xdr:rowOff>
    </xdr:from>
    <xdr:to>
      <xdr:col>15</xdr:col>
      <xdr:colOff>101600</xdr:colOff>
      <xdr:row>74</xdr:row>
      <xdr:rowOff>73539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90066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78718</xdr:rowOff>
    </xdr:from>
    <xdr:to>
      <xdr:col>10</xdr:col>
      <xdr:colOff>165100</xdr:colOff>
      <xdr:row>74</xdr:row>
      <xdr:rowOff>8868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25395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6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12867</xdr:rowOff>
    </xdr:from>
    <xdr:to>
      <xdr:col>6</xdr:col>
      <xdr:colOff>38100</xdr:colOff>
      <xdr:row>73</xdr:row>
      <xdr:rowOff>114467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130994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3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155828</xdr:rowOff>
    </xdr:from>
    <xdr:to>
      <xdr:col>24</xdr:col>
      <xdr:colOff>63500</xdr:colOff>
      <xdr:row>97</xdr:row>
      <xdr:rowOff>25752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15028"/>
          <a:ext cx="838200" cy="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20007</xdr:rowOff>
    </xdr:from>
    <xdr:to>
      <xdr:col>19</xdr:col>
      <xdr:colOff>177800</xdr:colOff>
      <xdr:row>97</xdr:row>
      <xdr:rowOff>25752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5065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79149</xdr:rowOff>
    </xdr:from>
    <xdr:to>
      <xdr:col>20</xdr:col>
      <xdr:colOff>38100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426</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20007</xdr:rowOff>
    </xdr:from>
    <xdr:to>
      <xdr:col>15</xdr:col>
      <xdr:colOff>50800</xdr:colOff>
      <xdr:row>97</xdr:row>
      <xdr:rowOff>54025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50657"/>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77510</xdr:rowOff>
    </xdr:from>
    <xdr:to>
      <xdr:col>15</xdr:col>
      <xdr:colOff>101600</xdr:colOff>
      <xdr:row>98</xdr:row>
      <xdr:rowOff>7660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170237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105153</xdr:rowOff>
    </xdr:from>
    <xdr:to>
      <xdr:col>10</xdr:col>
      <xdr:colOff>114300</xdr:colOff>
      <xdr:row>97</xdr:row>
      <xdr:rowOff>54025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64353"/>
          <a:ext cx="889000" cy="1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52591</xdr:rowOff>
    </xdr:from>
    <xdr:to>
      <xdr:col>10</xdr:col>
      <xdr:colOff>165100</xdr:colOff>
      <xdr:row>97</xdr:row>
      <xdr:rowOff>154191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145318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43842</xdr:rowOff>
    </xdr:from>
    <xdr:to>
      <xdr:col>6</xdr:col>
      <xdr:colOff>38100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105028</xdr:rowOff>
    </xdr:from>
    <xdr:to>
      <xdr:col>24</xdr:col>
      <xdr:colOff>114300</xdr:colOff>
      <xdr:row>97</xdr:row>
      <xdr:rowOff>35178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127905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146402</xdr:rowOff>
    </xdr:from>
    <xdr:to>
      <xdr:col>20</xdr:col>
      <xdr:colOff>38100</xdr:colOff>
      <xdr:row>97</xdr:row>
      <xdr:rowOff>76552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93079</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140657</xdr:rowOff>
    </xdr:from>
    <xdr:to>
      <xdr:col>15</xdr:col>
      <xdr:colOff>101600</xdr:colOff>
      <xdr:row>97</xdr:row>
      <xdr:rowOff>70807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87334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7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3225</xdr:rowOff>
    </xdr:from>
    <xdr:to>
      <xdr:col>10</xdr:col>
      <xdr:colOff>165100</xdr:colOff>
      <xdr:row>97</xdr:row>
      <xdr:rowOff>104825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121352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54353</xdr:rowOff>
    </xdr:from>
    <xdr:to>
      <xdr:col>6</xdr:col>
      <xdr:colOff>38100</xdr:colOff>
      <xdr:row>96</xdr:row>
      <xdr:rowOff>155953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1030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39</xdr:row>
      <xdr:rowOff>21082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82232"/>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21082</xdr:rowOff>
    </xdr:from>
    <xdr:to>
      <xdr:col>50</xdr:col>
      <xdr:colOff>114300</xdr:colOff>
      <xdr:row>39</xdr:row>
      <xdr:rowOff>38354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763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103505</xdr:rowOff>
    </xdr:from>
    <xdr:to>
      <xdr:col>50</xdr:col>
      <xdr:colOff>165100</xdr:colOff>
      <xdr:row>37</xdr:row>
      <xdr:rowOff>33655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50182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0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155067</xdr:rowOff>
    </xdr:from>
    <xdr:to>
      <xdr:col>45</xdr:col>
      <xdr:colOff>177800</xdr:colOff>
      <xdr:row>39</xdr:row>
      <xdr:rowOff>38354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70167"/>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67183</xdr:rowOff>
    </xdr:from>
    <xdr:to>
      <xdr:col>46</xdr:col>
      <xdr:colOff>38100</xdr:colOff>
      <xdr:row>36</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3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13860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0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112776</xdr:rowOff>
    </xdr:from>
    <xdr:to>
      <xdr:col>41</xdr:col>
      <xdr:colOff>50800</xdr:colOff>
      <xdr:row>38</xdr:row>
      <xdr:rowOff>155067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2787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156337</xdr:rowOff>
    </xdr:from>
    <xdr:to>
      <xdr:col>41</xdr:col>
      <xdr:colOff>101600</xdr:colOff>
      <xdr:row>37</xdr:row>
      <xdr:rowOff>86487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103014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110998</xdr:rowOff>
    </xdr:from>
    <xdr:to>
      <xdr:col>36</xdr:col>
      <xdr:colOff>165100</xdr:colOff>
      <xdr:row>38</xdr:row>
      <xdr:rowOff>41148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57675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2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141732</xdr:rowOff>
    </xdr:from>
    <xdr:to>
      <xdr:col>50</xdr:col>
      <xdr:colOff>165100</xdr:colOff>
      <xdr:row>39</xdr:row>
      <xdr:rowOff>71882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63009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9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159004</xdr:rowOff>
    </xdr:from>
    <xdr:to>
      <xdr:col>46</xdr:col>
      <xdr:colOff>38100</xdr:colOff>
      <xdr:row>39</xdr:row>
      <xdr:rowOff>89154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80281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104267</xdr:rowOff>
    </xdr:from>
    <xdr:to>
      <xdr:col>41</xdr:col>
      <xdr:colOff>101600</xdr:colOff>
      <xdr:row>39</xdr:row>
      <xdr:rowOff>34417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25544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2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61976</xdr:rowOff>
    </xdr:from>
    <xdr:to>
      <xdr:col>36</xdr:col>
      <xdr:colOff>165100</xdr:colOff>
      <xdr:row>38</xdr:row>
      <xdr:rowOff>163576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154703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84545</xdr:rowOff>
    </xdr:from>
    <xdr:to>
      <xdr:col>55</xdr:col>
      <xdr:colOff>0</xdr:colOff>
      <xdr:row>58</xdr:row>
      <xdr:rowOff>105084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8645"/>
          <a:ext cx="838200" cy="2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105084</xdr:rowOff>
    </xdr:from>
    <xdr:to>
      <xdr:col>50</xdr:col>
      <xdr:colOff>114300</xdr:colOff>
      <xdr:row>58</xdr:row>
      <xdr:rowOff>144801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9184"/>
          <a:ext cx="889000" cy="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78996</xdr:rowOff>
    </xdr:from>
    <xdr:to>
      <xdr:col>50</xdr:col>
      <xdr:colOff>165100</xdr:colOff>
      <xdr:row>59</xdr:row>
      <xdr:rowOff>9146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273</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112877</xdr:rowOff>
    </xdr:from>
    <xdr:to>
      <xdr:col>45</xdr:col>
      <xdr:colOff>177800</xdr:colOff>
      <xdr:row>58</xdr:row>
      <xdr:rowOff>144801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6977"/>
          <a:ext cx="889000" cy="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93539</xdr:rowOff>
    </xdr:from>
    <xdr:to>
      <xdr:col>46</xdr:col>
      <xdr:colOff>38100</xdr:colOff>
      <xdr:row>59</xdr:row>
      <xdr:rowOff>23689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40216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112877</xdr:rowOff>
    </xdr:from>
    <xdr:to>
      <xdr:col>41</xdr:col>
      <xdr:colOff>50800</xdr:colOff>
      <xdr:row>58</xdr:row>
      <xdr:rowOff>123423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6977"/>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99778</xdr:rowOff>
    </xdr:from>
    <xdr:to>
      <xdr:col>41</xdr:col>
      <xdr:colOff>101600</xdr:colOff>
      <xdr:row>59</xdr:row>
      <xdr:rowOff>29928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21055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100726</xdr:rowOff>
    </xdr:from>
    <xdr:to>
      <xdr:col>36</xdr:col>
      <xdr:colOff>165100</xdr:colOff>
      <xdr:row>59</xdr:row>
      <xdr:rowOff>30876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22003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33745</xdr:rowOff>
    </xdr:from>
    <xdr:to>
      <xdr:col>55</xdr:col>
      <xdr:colOff>50800</xdr:colOff>
      <xdr:row>58</xdr:row>
      <xdr:rowOff>135345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56622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54284</xdr:rowOff>
    </xdr:from>
    <xdr:to>
      <xdr:col>50</xdr:col>
      <xdr:colOff>165100</xdr:colOff>
      <xdr:row>58</xdr:row>
      <xdr:rowOff>155884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961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94001</xdr:rowOff>
    </xdr:from>
    <xdr:to>
      <xdr:col>46</xdr:col>
      <xdr:colOff>38100</xdr:colOff>
      <xdr:row>59</xdr:row>
      <xdr:rowOff>24151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15278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13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62077</xdr:rowOff>
    </xdr:from>
    <xdr:to>
      <xdr:col>41</xdr:col>
      <xdr:colOff>101600</xdr:colOff>
      <xdr:row>58</xdr:row>
      <xdr:rowOff>163677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8754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8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72623</xdr:rowOff>
    </xdr:from>
    <xdr:to>
      <xdr:col>36</xdr:col>
      <xdr:colOff>165100</xdr:colOff>
      <xdr:row>59</xdr:row>
      <xdr:rowOff>2773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19300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9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96773</xdr:rowOff>
    </xdr:from>
    <xdr:to>
      <xdr:col>55</xdr:col>
      <xdr:colOff>0</xdr:colOff>
      <xdr:row>76</xdr:row>
      <xdr:rowOff>170991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55523"/>
          <a:ext cx="838200" cy="2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96773</xdr:rowOff>
    </xdr:from>
    <xdr:to>
      <xdr:col>50</xdr:col>
      <xdr:colOff>114300</xdr:colOff>
      <xdr:row>77</xdr:row>
      <xdr:rowOff>28949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55523"/>
          <a:ext cx="889000" cy="2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127204</xdr:rowOff>
    </xdr:from>
    <xdr:to>
      <xdr:col>50</xdr:col>
      <xdr:colOff>165100</xdr:colOff>
      <xdr:row>76</xdr:row>
      <xdr:rowOff>57355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859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48482</xdr:rowOff>
    </xdr:from>
    <xdr:ext cx="59901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39795" y="1307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75226</xdr:rowOff>
    </xdr:from>
    <xdr:to>
      <xdr:col>45</xdr:col>
      <xdr:colOff>177800</xdr:colOff>
      <xdr:row>77</xdr:row>
      <xdr:rowOff>28949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762526"/>
          <a:ext cx="889000" cy="46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62488</xdr:rowOff>
    </xdr:from>
    <xdr:to>
      <xdr:col>46</xdr:col>
      <xdr:colOff>38100</xdr:colOff>
      <xdr:row>76</xdr:row>
      <xdr:rowOff>164088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9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9165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75226</xdr:rowOff>
    </xdr:from>
    <xdr:to>
      <xdr:col>41</xdr:col>
      <xdr:colOff>50800</xdr:colOff>
      <xdr:row>76</xdr:row>
      <xdr:rowOff>53248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762526"/>
          <a:ext cx="889000" cy="32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79949</xdr:rowOff>
    </xdr:from>
    <xdr:to>
      <xdr:col>41</xdr:col>
      <xdr:colOff>101600</xdr:colOff>
      <xdr:row>77</xdr:row>
      <xdr:rowOff>10099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1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96983</xdr:rowOff>
    </xdr:from>
    <xdr:to>
      <xdr:col>36</xdr:col>
      <xdr:colOff>165100</xdr:colOff>
      <xdr:row>77</xdr:row>
      <xdr:rowOff>27133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2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120191</xdr:rowOff>
    </xdr:from>
    <xdr:to>
      <xdr:col>55</xdr:col>
      <xdr:colOff>50800</xdr:colOff>
      <xdr:row>77</xdr:row>
      <xdr:rowOff>50341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143068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45973</xdr:rowOff>
    </xdr:from>
    <xdr:to>
      <xdr:col>50</xdr:col>
      <xdr:colOff>165100</xdr:colOff>
      <xdr:row>75</xdr:row>
      <xdr:rowOff>147572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04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164100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67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149599</xdr:rowOff>
    </xdr:from>
    <xdr:to>
      <xdr:col>46</xdr:col>
      <xdr:colOff>38100</xdr:colOff>
      <xdr:row>77</xdr:row>
      <xdr:rowOff>79749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70876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24426</xdr:rowOff>
    </xdr:from>
    <xdr:to>
      <xdr:col>41</xdr:col>
      <xdr:colOff>101600</xdr:colOff>
      <xdr:row>74</xdr:row>
      <xdr:rowOff>126026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142553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4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2448</xdr:rowOff>
    </xdr:from>
    <xdr:to>
      <xdr:col>36</xdr:col>
      <xdr:colOff>165100</xdr:colOff>
      <xdr:row>76</xdr:row>
      <xdr:rowOff>104048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120575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0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139004</xdr:rowOff>
    </xdr:from>
    <xdr:to>
      <xdr:col>55</xdr:col>
      <xdr:colOff>0</xdr:colOff>
      <xdr:row>94</xdr:row>
      <xdr:rowOff>123944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398054"/>
          <a:ext cx="838200" cy="8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35398</xdr:rowOff>
    </xdr:from>
    <xdr:to>
      <xdr:col>50</xdr:col>
      <xdr:colOff>114300</xdr:colOff>
      <xdr:row>94</xdr:row>
      <xdr:rowOff>123944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980248"/>
          <a:ext cx="889000" cy="25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26285</xdr:rowOff>
    </xdr:from>
    <xdr:to>
      <xdr:col>50</xdr:col>
      <xdr:colOff>165100</xdr:colOff>
      <xdr:row>97</xdr:row>
      <xdr:rowOff>127885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119012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4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35398</xdr:rowOff>
    </xdr:from>
    <xdr:to>
      <xdr:col>45</xdr:col>
      <xdr:colOff>177800</xdr:colOff>
      <xdr:row>95</xdr:row>
      <xdr:rowOff>4570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80248"/>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18512</xdr:rowOff>
    </xdr:from>
    <xdr:to>
      <xdr:col>46</xdr:col>
      <xdr:colOff>38100</xdr:colOff>
      <xdr:row>97</xdr:row>
      <xdr:rowOff>120112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4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111239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74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4570</xdr:rowOff>
    </xdr:from>
    <xdr:to>
      <xdr:col>41</xdr:col>
      <xdr:colOff>50800</xdr:colOff>
      <xdr:row>96</xdr:row>
      <xdr:rowOff>137728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92320"/>
          <a:ext cx="889000" cy="3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29504</xdr:rowOff>
    </xdr:from>
    <xdr:to>
      <xdr:col>41</xdr:col>
      <xdr:colOff>101600</xdr:colOff>
      <xdr:row>97</xdr:row>
      <xdr:rowOff>131104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122231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75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28164</xdr:rowOff>
    </xdr:from>
    <xdr:to>
      <xdr:col>36</xdr:col>
      <xdr:colOff>165100</xdr:colOff>
      <xdr:row>97</xdr:row>
      <xdr:rowOff>129764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120891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5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88204</xdr:rowOff>
    </xdr:from>
    <xdr:to>
      <xdr:col>55</xdr:col>
      <xdr:colOff>50800</xdr:colOff>
      <xdr:row>90</xdr:row>
      <xdr:rowOff>18354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3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41231</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30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73144</xdr:rowOff>
    </xdr:from>
    <xdr:to>
      <xdr:col>50</xdr:col>
      <xdr:colOff>165100</xdr:colOff>
      <xdr:row>95</xdr:row>
      <xdr:rowOff>3294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19821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96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156048</xdr:rowOff>
    </xdr:from>
    <xdr:to>
      <xdr:col>46</xdr:col>
      <xdr:colOff>38100</xdr:colOff>
      <xdr:row>93</xdr:row>
      <xdr:rowOff>86198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102725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70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125220</xdr:rowOff>
    </xdr:from>
    <xdr:to>
      <xdr:col>41</xdr:col>
      <xdr:colOff>101600</xdr:colOff>
      <xdr:row>95</xdr:row>
      <xdr:rowOff>55370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71897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01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86928</xdr:rowOff>
    </xdr:from>
    <xdr:to>
      <xdr:col>36</xdr:col>
      <xdr:colOff>165100</xdr:colOff>
      <xdr:row>97</xdr:row>
      <xdr:rowOff>17078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33605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3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42679</xdr:rowOff>
    </xdr:from>
    <xdr:to>
      <xdr:col>85</xdr:col>
      <xdr:colOff>127000</xdr:colOff>
      <xdr:row>33</xdr:row>
      <xdr:rowOff>87412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186179"/>
          <a:ext cx="838200" cy="55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68752</xdr:rowOff>
    </xdr:from>
    <xdr:to>
      <xdr:col>81</xdr:col>
      <xdr:colOff>50800</xdr:colOff>
      <xdr:row>33</xdr:row>
      <xdr:rowOff>87412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555152"/>
          <a:ext cx="889000" cy="19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144211</xdr:rowOff>
    </xdr:from>
    <xdr:to>
      <xdr:col>81</xdr:col>
      <xdr:colOff>101600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65488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68752</xdr:rowOff>
    </xdr:from>
    <xdr:to>
      <xdr:col>76</xdr:col>
      <xdr:colOff>114300</xdr:colOff>
      <xdr:row>38</xdr:row>
      <xdr:rowOff>66571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555152"/>
          <a:ext cx="889000" cy="10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141919</xdr:rowOff>
    </xdr:from>
    <xdr:to>
      <xdr:col>76</xdr:col>
      <xdr:colOff>165100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63196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40670</xdr:rowOff>
    </xdr:from>
    <xdr:to>
      <xdr:col>71</xdr:col>
      <xdr:colOff>177800</xdr:colOff>
      <xdr:row>38</xdr:row>
      <xdr:rowOff>66571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5770"/>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4621</xdr:rowOff>
    </xdr:from>
    <xdr:to>
      <xdr:col>72</xdr:col>
      <xdr:colOff>38100</xdr:colOff>
      <xdr:row>38</xdr:row>
      <xdr:rowOff>106221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122749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16404</xdr:rowOff>
    </xdr:from>
    <xdr:to>
      <xdr:col>67</xdr:col>
      <xdr:colOff>101600</xdr:colOff>
      <xdr:row>38</xdr:row>
      <xdr:rowOff>118004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109131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163329</xdr:rowOff>
    </xdr:from>
    <xdr:to>
      <xdr:col>85</xdr:col>
      <xdr:colOff>177800</xdr:colOff>
      <xdr:row>30</xdr:row>
      <xdr:rowOff>93479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1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116356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08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36612</xdr:rowOff>
    </xdr:from>
    <xdr:to>
      <xdr:col>81</xdr:col>
      <xdr:colOff>101600</xdr:colOff>
      <xdr:row>33</xdr:row>
      <xdr:rowOff>138212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6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154739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46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17952</xdr:rowOff>
    </xdr:from>
    <xdr:to>
      <xdr:col>76</xdr:col>
      <xdr:colOff>165100</xdr:colOff>
      <xdr:row>32</xdr:row>
      <xdr:rowOff>119552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5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136079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27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15771</xdr:rowOff>
    </xdr:from>
    <xdr:to>
      <xdr:col>72</xdr:col>
      <xdr:colOff>38100</xdr:colOff>
      <xdr:row>38</xdr:row>
      <xdr:rowOff>117371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108498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161320</xdr:rowOff>
    </xdr:from>
    <xdr:to>
      <xdr:col>67</xdr:col>
      <xdr:colOff>101600</xdr:colOff>
      <xdr:row>38</xdr:row>
      <xdr:rowOff>91470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107997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148511</xdr:rowOff>
    </xdr:from>
    <xdr:to>
      <xdr:col>85</xdr:col>
      <xdr:colOff>127000</xdr:colOff>
      <xdr:row>54</xdr:row>
      <xdr:rowOff>14502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35361"/>
          <a:ext cx="8382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14502</xdr:rowOff>
    </xdr:from>
    <xdr:to>
      <xdr:col>81</xdr:col>
      <xdr:colOff>50800</xdr:colOff>
      <xdr:row>55</xdr:row>
      <xdr:rowOff>116987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272802"/>
          <a:ext cx="889000" cy="2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132742</xdr:rowOff>
    </xdr:from>
    <xdr:to>
      <xdr:col>81</xdr:col>
      <xdr:colOff>101600</xdr:colOff>
      <xdr:row>57</xdr:row>
      <xdr:rowOff>62892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3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54019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2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129456</xdr:rowOff>
    </xdr:from>
    <xdr:to>
      <xdr:col>76</xdr:col>
      <xdr:colOff>114300</xdr:colOff>
      <xdr:row>55</xdr:row>
      <xdr:rowOff>116987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87756"/>
          <a:ext cx="889000" cy="15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87264</xdr:rowOff>
    </xdr:from>
    <xdr:to>
      <xdr:col>76</xdr:col>
      <xdr:colOff>165100</xdr:colOff>
      <xdr:row>57</xdr:row>
      <xdr:rowOff>17414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8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8541</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129456</xdr:rowOff>
    </xdr:from>
    <xdr:to>
      <xdr:col>71</xdr:col>
      <xdr:colOff>177800</xdr:colOff>
      <xdr:row>55</xdr:row>
      <xdr:rowOff>41373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87756"/>
          <a:ext cx="889000" cy="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4406</xdr:rowOff>
    </xdr:from>
    <xdr:to>
      <xdr:col>72</xdr:col>
      <xdr:colOff>38100</xdr:colOff>
      <xdr:row>57</xdr:row>
      <xdr:rowOff>106006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97133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6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153492</xdr:rowOff>
    </xdr:from>
    <xdr:to>
      <xdr:col>67</xdr:col>
      <xdr:colOff>101600</xdr:colOff>
      <xdr:row>57</xdr:row>
      <xdr:rowOff>83642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74769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8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97711</xdr:rowOff>
    </xdr:from>
    <xdr:to>
      <xdr:col>85</xdr:col>
      <xdr:colOff>177800</xdr:colOff>
      <xdr:row>54</xdr:row>
      <xdr:rowOff>27861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120588</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135152</xdr:rowOff>
    </xdr:from>
    <xdr:to>
      <xdr:col>81</xdr:col>
      <xdr:colOff>101600</xdr:colOff>
      <xdr:row>54</xdr:row>
      <xdr:rowOff>65302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2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81829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99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66187</xdr:rowOff>
    </xdr:from>
    <xdr:to>
      <xdr:col>76</xdr:col>
      <xdr:colOff>165100</xdr:colOff>
      <xdr:row>55</xdr:row>
      <xdr:rowOff>167787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12864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7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78656</xdr:rowOff>
    </xdr:from>
    <xdr:to>
      <xdr:col>72</xdr:col>
      <xdr:colOff>38100</xdr:colOff>
      <xdr:row>55</xdr:row>
      <xdr:rowOff>8806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25333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1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162023</xdr:rowOff>
    </xdr:from>
    <xdr:to>
      <xdr:col>67</xdr:col>
      <xdr:colOff>101600</xdr:colOff>
      <xdr:row>55</xdr:row>
      <xdr:rowOff>92173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108700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19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6397</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79497"/>
          <a:ext cx="838200" cy="1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3674</xdr:rowOff>
    </xdr:from>
    <xdr:to>
      <xdr:col>81</xdr:col>
      <xdr:colOff>50800</xdr:colOff>
      <xdr:row>78</xdr:row>
      <xdr:rowOff>6397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76774"/>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3674</xdr:rowOff>
    </xdr:from>
    <xdr:to>
      <xdr:col>76</xdr:col>
      <xdr:colOff>114300</xdr:colOff>
      <xdr:row>78</xdr:row>
      <xdr:rowOff>130849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76774"/>
          <a:ext cx="889000" cy="1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130849</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394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127047</xdr:rowOff>
    </xdr:from>
    <xdr:to>
      <xdr:col>81</xdr:col>
      <xdr:colOff>101600</xdr:colOff>
      <xdr:row>78</xdr:row>
      <xdr:rowOff>57197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124324</xdr:rowOff>
    </xdr:from>
    <xdr:to>
      <xdr:col>76</xdr:col>
      <xdr:colOff>165100</xdr:colOff>
      <xdr:row>78</xdr:row>
      <xdr:rowOff>54474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71001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80049</xdr:rowOff>
    </xdr:from>
    <xdr:to>
      <xdr:col>72</xdr:col>
      <xdr:colOff>38100</xdr:colOff>
      <xdr:row>79</xdr:row>
      <xdr:rowOff>10199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45055</xdr:rowOff>
    </xdr:from>
    <xdr:to>
      <xdr:col>85</xdr:col>
      <xdr:colOff>127000</xdr:colOff>
      <xdr:row>95</xdr:row>
      <xdr:rowOff>137909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32805"/>
          <a:ext cx="838200" cy="9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137909</xdr:rowOff>
    </xdr:from>
    <xdr:to>
      <xdr:col>81</xdr:col>
      <xdr:colOff>50800</xdr:colOff>
      <xdr:row>96</xdr:row>
      <xdr:rowOff>1901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2565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83316</xdr:rowOff>
    </xdr:from>
    <xdr:to>
      <xdr:col>81</xdr:col>
      <xdr:colOff>101600</xdr:colOff>
      <xdr:row>97</xdr:row>
      <xdr:rowOff>13466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4593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3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1901</xdr:rowOff>
    </xdr:from>
    <xdr:to>
      <xdr:col>76</xdr:col>
      <xdr:colOff>114300</xdr:colOff>
      <xdr:row>96</xdr:row>
      <xdr:rowOff>51508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61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52801</xdr:rowOff>
    </xdr:from>
    <xdr:to>
      <xdr:col>76</xdr:col>
      <xdr:colOff>165100</xdr:colOff>
      <xdr:row>96</xdr:row>
      <xdr:rowOff>154401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1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145528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0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51508</xdr:rowOff>
    </xdr:from>
    <xdr:to>
      <xdr:col>71</xdr:col>
      <xdr:colOff>177800</xdr:colOff>
      <xdr:row>96</xdr:row>
      <xdr:rowOff>72275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107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79487</xdr:rowOff>
    </xdr:from>
    <xdr:to>
      <xdr:col>72</xdr:col>
      <xdr:colOff>38100</xdr:colOff>
      <xdr:row>97</xdr:row>
      <xdr:rowOff>9637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3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764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66746</xdr:rowOff>
    </xdr:from>
    <xdr:to>
      <xdr:col>67</xdr:col>
      <xdr:colOff>101600</xdr:colOff>
      <xdr:row>96</xdr:row>
      <xdr:rowOff>168346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159473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1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165705</xdr:rowOff>
    </xdr:from>
    <xdr:to>
      <xdr:col>85</xdr:col>
      <xdr:colOff>177800</xdr:colOff>
      <xdr:row>95</xdr:row>
      <xdr:rowOff>95855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17132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87109</xdr:rowOff>
    </xdr:from>
    <xdr:to>
      <xdr:col>81</xdr:col>
      <xdr:colOff>101600</xdr:colOff>
      <xdr:row>96</xdr:row>
      <xdr:rowOff>17259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33786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5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122551</xdr:rowOff>
    </xdr:from>
    <xdr:to>
      <xdr:col>76</xdr:col>
      <xdr:colOff>165100</xdr:colOff>
      <xdr:row>96</xdr:row>
      <xdr:rowOff>52701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69228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xdr:rowOff>
    </xdr:from>
    <xdr:to>
      <xdr:col>72</xdr:col>
      <xdr:colOff>38100</xdr:colOff>
      <xdr:row>96</xdr:row>
      <xdr:rowOff>102308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118835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3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21475</xdr:rowOff>
    </xdr:from>
    <xdr:to>
      <xdr:col>67</xdr:col>
      <xdr:colOff>101600</xdr:colOff>
      <xdr:row>96</xdr:row>
      <xdr:rowOff>123075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139602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132280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5447230"/>
          <a:ext cx="838200" cy="12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59162</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7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74604</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589704"/>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83459</xdr:rowOff>
    </xdr:from>
    <xdr:to>
      <xdr:col>112</xdr:col>
      <xdr:colOff>38100</xdr:colOff>
      <xdr:row>39</xdr:row>
      <xdr:rowOff>13609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30136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37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74604</xdr:rowOff>
    </xdr:from>
    <xdr:to>
      <xdr:col>107</xdr:col>
      <xdr:colOff>50800</xdr:colOff>
      <xdr:row>38</xdr:row>
      <xdr:rowOff>121092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9545300" y="6589704"/>
          <a:ext cx="889000" cy="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85677</xdr:rowOff>
    </xdr:from>
    <xdr:to>
      <xdr:col>107</xdr:col>
      <xdr:colOff>101600</xdr:colOff>
      <xdr:row>39</xdr:row>
      <xdr:rowOff>15827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6954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121092</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6636192"/>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53947</xdr:rowOff>
    </xdr:from>
    <xdr:to>
      <xdr:col>102</xdr:col>
      <xdr:colOff>165100</xdr:colOff>
      <xdr:row>38</xdr:row>
      <xdr:rowOff>155547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3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71481</xdr:rowOff>
    </xdr:from>
    <xdr:to>
      <xdr:col>98</xdr:col>
      <xdr:colOff>38100</xdr:colOff>
      <xdr:row>39</xdr:row>
      <xdr:rowOff>1631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18158</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81480</xdr:rowOff>
    </xdr:from>
    <xdr:to>
      <xdr:col>116</xdr:col>
      <xdr:colOff>114300</xdr:colOff>
      <xdr:row>32</xdr:row>
      <xdr:rowOff>11630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5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34507</xdr:rowOff>
    </xdr:from>
    <xdr:ext cx="599010"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53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23804</xdr:rowOff>
    </xdr:from>
    <xdr:to>
      <xdr:col>107</xdr:col>
      <xdr:colOff>101600</xdr:colOff>
      <xdr:row>38</xdr:row>
      <xdr:rowOff>125404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5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141931</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67111" y="63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70292</xdr:rowOff>
    </xdr:from>
    <xdr:to>
      <xdr:col>102</xdr:col>
      <xdr:colOff>165100</xdr:colOff>
      <xdr:row>39</xdr:row>
      <xdr:rowOff>442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163019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6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目的別歳出の住民一人当たりコストについては、</a:t>
          </a:r>
          <a:r>
            <a:rPr kumimoji="1" lang="ja-JP" altLang="en-US" sz="1100">
              <a:solidFill>
                <a:schemeClr val="dk1"/>
              </a:solidFill>
              <a:effectLst/>
              <a:latin typeface="+mn-lt"/>
              <a:ea typeface="+mn-ea"/>
              <a:cs typeface="+mn-cs"/>
            </a:rPr>
            <a:t>ほと</a:t>
          </a:r>
          <a:r>
            <a:rPr kumimoji="1" lang="ja-JP" altLang="ja-JP" sz="1100">
              <a:solidFill>
                <a:schemeClr val="dk1"/>
              </a:solidFill>
              <a:effectLst/>
              <a:latin typeface="+mn-lt"/>
              <a:ea typeface="+mn-ea"/>
              <a:cs typeface="+mn-cs"/>
            </a:rPr>
            <a:t>んどの費目において類似団体平均を上回る数値となっている。特に金額が大きい消防費は西之宮地区災害復旧用資器材置場整備工事により金額が大きくなっている。</a:t>
          </a:r>
          <a:endParaRPr lang="ja-JP" altLang="ja-JP" sz="1400">
            <a:effectLst/>
          </a:endParaRPr>
        </a:p>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総務費、民生費、</a:t>
          </a: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労務費、</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商工費、消防費、教育費、</a:t>
          </a:r>
          <a:r>
            <a:rPr kumimoji="1" lang="ja-JP" altLang="ja-JP" sz="1100">
              <a:solidFill>
                <a:schemeClr val="dk1"/>
              </a:solidFill>
              <a:effectLst/>
              <a:latin typeface="+mn-lt"/>
              <a:ea typeface="+mn-ea"/>
              <a:cs typeface="+mn-cs"/>
            </a:rPr>
            <a:t>公債費は例年並み、土木費は</a:t>
          </a:r>
          <a:r>
            <a:rPr kumimoji="1" lang="ja-JP" altLang="en-US" sz="1100">
              <a:solidFill>
                <a:schemeClr val="dk1"/>
              </a:solidFill>
              <a:effectLst/>
              <a:latin typeface="+mn-lt"/>
              <a:ea typeface="+mn-ea"/>
              <a:cs typeface="+mn-cs"/>
            </a:rPr>
            <a:t>リニア関連工事の増により増。</a:t>
          </a:r>
          <a:endParaRPr lang="ja-JP" altLang="ja-JP" sz="1400">
            <a:effectLst/>
          </a:endParaRPr>
        </a:p>
        <a:p>
          <a:r>
            <a:rPr kumimoji="1" lang="ja-JP" altLang="ja-JP" sz="1100">
              <a:solidFill>
                <a:schemeClr val="dk1"/>
              </a:solidFill>
              <a:effectLst/>
              <a:latin typeface="+mn-lt"/>
              <a:ea typeface="+mn-ea"/>
              <a:cs typeface="+mn-cs"/>
            </a:rPr>
            <a:t>今後、公共施設の長寿命化改修や町営住宅建設等コストが高い事業が見込まれるため、公共施設管理計画等主要計画に基づいた計画的な事業の選択により経費の削減に努める。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財政調整基金については、適切な財源確保と歳出の精査により取崩を回避し、前年度とほぼ同額を維持している。</a:t>
          </a:r>
          <a:endParaRPr lang="ja-JP" altLang="ja-JP" sz="1100">
            <a:effectLst/>
          </a:endParaRPr>
        </a:p>
        <a:p>
          <a:r>
            <a:rPr kumimoji="1" lang="ja-JP" altLang="ja-JP" sz="1000">
              <a:solidFill>
                <a:schemeClr val="dk1"/>
              </a:solidFill>
              <a:effectLst/>
              <a:latin typeface="+mn-lt"/>
              <a:ea typeface="+mn-ea"/>
              <a:cs typeface="+mn-cs"/>
            </a:rPr>
            <a:t>実質収支額は前年度から</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し、実質単年度収支は</a:t>
          </a:r>
          <a:r>
            <a:rPr kumimoji="1" lang="ja-JP" altLang="en-US" sz="1000">
              <a:solidFill>
                <a:schemeClr val="dk1"/>
              </a:solidFill>
              <a:effectLst/>
              <a:latin typeface="+mn-lt"/>
              <a:ea typeface="+mn-ea"/>
              <a:cs typeface="+mn-cs"/>
            </a:rPr>
            <a:t>黒</a:t>
          </a:r>
          <a:r>
            <a:rPr kumimoji="1" lang="ja-JP" altLang="ja-JP" sz="1000">
              <a:solidFill>
                <a:schemeClr val="dk1"/>
              </a:solidFill>
              <a:effectLst/>
              <a:latin typeface="+mn-lt"/>
              <a:ea typeface="+mn-ea"/>
              <a:cs typeface="+mn-cs"/>
            </a:rPr>
            <a:t>字となっている。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実質単年度収支は一般的に３～５％程度が望ましいとされ、概ね適正であると言える。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今後も、事務事業の見直し、統廃合など歳出の合理化等行財政改革を推進し、健全な運営を行っていく。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一般会計をはじめ全ての会計で黒字となっている。</a:t>
          </a:r>
          <a:endParaRPr lang="ja-JP" altLang="ja-JP" sz="1400">
            <a:effectLst/>
          </a:endParaRPr>
        </a:p>
        <a:p>
          <a:r>
            <a:rPr kumimoji="1" lang="ja-JP" altLang="ja-JP" sz="1100">
              <a:solidFill>
                <a:schemeClr val="dk1"/>
              </a:solidFill>
              <a:effectLst/>
              <a:latin typeface="+mn-lt"/>
              <a:ea typeface="+mn-ea"/>
              <a:cs typeface="+mn-cs"/>
            </a:rPr>
            <a:t>全ての特別会計において経費の削減を行うと同時に、一般会計からの繰入金により赤字が発生しないよう財政運営を行っている。</a:t>
          </a:r>
          <a:endParaRPr lang="ja-JP" altLang="ja-JP" sz="1400">
            <a:effectLst/>
          </a:endParaRPr>
        </a:p>
        <a:p>
          <a:r>
            <a:rPr kumimoji="1" lang="ja-JP" altLang="ja-JP" sz="1100">
              <a:solidFill>
                <a:schemeClr val="dk1"/>
              </a:solidFill>
              <a:effectLst/>
              <a:latin typeface="+mn-lt"/>
              <a:ea typeface="+mn-ea"/>
              <a:cs typeface="+mn-cs"/>
            </a:rPr>
            <a:t>一般会計においては繰出金が増加傾向にあるため、使用料等の見直しや歳出削減を行っていく必要がある。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3783506</v>
      </c>
      <c r="BO4" s="488"/>
      <c r="BP4" s="488"/>
      <c r="BQ4" s="488"/>
      <c r="BR4" s="488"/>
      <c r="BS4" s="488"/>
      <c r="BT4" s="488"/>
      <c r="BU4" s="489"/>
      <c r="BV4" s="487">
        <v>3172194</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19.8</v>
      </c>
      <c r="CU4" s="628"/>
      <c r="CV4" s="628"/>
      <c r="CW4" s="628"/>
      <c r="CX4" s="628"/>
      <c r="CY4" s="628"/>
      <c r="CZ4" s="628"/>
      <c r="DA4" s="629"/>
      <c r="DB4" s="627">
        <v>18.2</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3426762</v>
      </c>
      <c r="BO5" s="459"/>
      <c r="BP5" s="459"/>
      <c r="BQ5" s="459"/>
      <c r="BR5" s="459"/>
      <c r="BS5" s="459"/>
      <c r="BT5" s="459"/>
      <c r="BU5" s="460"/>
      <c r="BV5" s="458">
        <v>2851630</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70.3</v>
      </c>
      <c r="CU5" s="456"/>
      <c r="CV5" s="456"/>
      <c r="CW5" s="456"/>
      <c r="CX5" s="456"/>
      <c r="CY5" s="456"/>
      <c r="CZ5" s="456"/>
      <c r="DA5" s="457"/>
      <c r="DB5" s="455">
        <v>77.5</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356744</v>
      </c>
      <c r="BO6" s="459"/>
      <c r="BP6" s="459"/>
      <c r="BQ6" s="459"/>
      <c r="BR6" s="459"/>
      <c r="BS6" s="459"/>
      <c r="BT6" s="459"/>
      <c r="BU6" s="460"/>
      <c r="BV6" s="458">
        <v>320564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70.3</v>
      </c>
      <c r="CU6" s="602"/>
      <c r="CV6" s="602"/>
      <c r="CW6" s="602"/>
      <c r="CX6" s="602"/>
      <c r="CY6" s="602"/>
      <c r="CZ6" s="602"/>
      <c r="DA6" s="603"/>
      <c r="DB6" s="601">
        <v>77.5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18478</v>
      </c>
      <c r="BO7" s="459"/>
      <c r="BP7" s="459"/>
      <c r="BQ7" s="459"/>
      <c r="BR7" s="459"/>
      <c r="BS7" s="459"/>
      <c r="BT7" s="459"/>
      <c r="BU7" s="460"/>
      <c r="BV7" s="458">
        <v>39841</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1708144</v>
      </c>
      <c r="CU7" s="459"/>
      <c r="CV7" s="459"/>
      <c r="CW7" s="459"/>
      <c r="CX7" s="459"/>
      <c r="CY7" s="459"/>
      <c r="CZ7" s="459"/>
      <c r="DA7" s="460"/>
      <c r="DB7" s="458">
        <v>1539159</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338266</v>
      </c>
      <c r="BO8" s="459"/>
      <c r="BP8" s="459"/>
      <c r="BQ8" s="459"/>
      <c r="BR8" s="459"/>
      <c r="BS8" s="459"/>
      <c r="BT8" s="459"/>
      <c r="BU8" s="460"/>
      <c r="BV8" s="458">
        <v>280723</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0.22</v>
      </c>
      <c r="CU8" s="562"/>
      <c r="CV8" s="562"/>
      <c r="CW8" s="562"/>
      <c r="CX8" s="562"/>
      <c r="CY8" s="562"/>
      <c r="CZ8" s="562"/>
      <c r="DA8" s="563"/>
      <c r="DB8" s="561">
        <v>0.21</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1098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101</v>
      </c>
      <c r="AV9" s="517"/>
      <c r="AW9" s="517"/>
      <c r="AX9" s="517"/>
      <c r="AY9" s="472" t="s">
        <v>116</v>
      </c>
      <c r="AZ9" s="473"/>
      <c r="BA9" s="473"/>
      <c r="BB9" s="473"/>
      <c r="BC9" s="473"/>
      <c r="BD9" s="473"/>
      <c r="BE9" s="473"/>
      <c r="BF9" s="473"/>
      <c r="BG9" s="473"/>
      <c r="BH9" s="473"/>
      <c r="BI9" s="473"/>
      <c r="BJ9" s="473"/>
      <c r="BK9" s="473"/>
      <c r="BL9" s="473"/>
      <c r="BM9" s="474"/>
      <c r="BN9" s="458">
        <v>57543</v>
      </c>
      <c r="BO9" s="459"/>
      <c r="BP9" s="459"/>
      <c r="BQ9" s="459"/>
      <c r="BR9" s="459"/>
      <c r="BS9" s="459"/>
      <c r="BT9" s="459"/>
      <c r="BU9" s="460"/>
      <c r="BV9" s="458">
        <v>-8335</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11.1</v>
      </c>
      <c r="CU9" s="456"/>
      <c r="CV9" s="456"/>
      <c r="CW9" s="456"/>
      <c r="CX9" s="456"/>
      <c r="CY9" s="456"/>
      <c r="CZ9" s="456"/>
      <c r="DA9" s="457"/>
      <c r="DB9" s="455">
        <v>10</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1068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122</v>
      </c>
      <c r="BO10" s="459"/>
      <c r="BP10" s="459"/>
      <c r="BQ10" s="459"/>
      <c r="BR10" s="459"/>
      <c r="BS10" s="459"/>
      <c r="BT10" s="459"/>
      <c r="BU10" s="460"/>
      <c r="BV10" s="458">
        <v>140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951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943</v>
      </c>
      <c r="S13" s="546"/>
      <c r="T13" s="546"/>
      <c r="U13" s="546"/>
      <c r="V13" s="547"/>
      <c r="W13" s="548" t="s">
        <v>139</v>
      </c>
      <c r="X13" s="444"/>
      <c r="Y13" s="444"/>
      <c r="Z13" s="444"/>
      <c r="AA13" s="444"/>
      <c r="AB13" s="445"/>
      <c r="AC13" s="411">
        <v>27</v>
      </c>
      <c r="AD13" s="412"/>
      <c r="AE13" s="412"/>
      <c r="AF13" s="412"/>
      <c r="AG13" s="413"/>
      <c r="AH13" s="411">
        <v>25</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57665</v>
      </c>
      <c r="BO13" s="459"/>
      <c r="BP13" s="459"/>
      <c r="BQ13" s="459"/>
      <c r="BR13" s="459"/>
      <c r="BS13" s="459"/>
      <c r="BT13" s="459"/>
      <c r="BU13" s="460"/>
      <c r="BV13" s="458">
        <v>-8195</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2.4</v>
      </c>
      <c r="CU13" s="456"/>
      <c r="CV13" s="456"/>
      <c r="CW13" s="456"/>
      <c r="CX13" s="456"/>
      <c r="CY13" s="456"/>
      <c r="CZ13" s="456"/>
      <c r="DA13" s="457"/>
      <c r="DB13" s="455">
        <v>2.2000000000000002</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1002</v>
      </c>
      <c r="S14" s="546"/>
      <c r="T14" s="546"/>
      <c r="U14" s="546"/>
      <c r="V14" s="547"/>
      <c r="W14" s="549"/>
      <c r="X14" s="447"/>
      <c r="Y14" s="447"/>
      <c r="Z14" s="447"/>
      <c r="AA14" s="447"/>
      <c r="AB14" s="448"/>
      <c r="AC14" s="538">
        <v>4.5</v>
      </c>
      <c r="AD14" s="539"/>
      <c r="AE14" s="539"/>
      <c r="AF14" s="539"/>
      <c r="AG14" s="540"/>
      <c r="AH14" s="538">
        <v>5.2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138</v>
      </c>
      <c r="N15" s="543"/>
      <c r="O15" s="543"/>
      <c r="P15" s="543"/>
      <c r="Q15" s="544"/>
      <c r="R15" s="545">
        <v>993</v>
      </c>
      <c r="S15" s="546"/>
      <c r="T15" s="546"/>
      <c r="U15" s="546"/>
      <c r="V15" s="547"/>
      <c r="W15" s="548" t="s">
        <v>146</v>
      </c>
      <c r="X15" s="444"/>
      <c r="Y15" s="444"/>
      <c r="Z15" s="444"/>
      <c r="AA15" s="444"/>
      <c r="AB15" s="445"/>
      <c r="AC15" s="411">
        <v>238</v>
      </c>
      <c r="AD15" s="412"/>
      <c r="AE15" s="412"/>
      <c r="AF15" s="412"/>
      <c r="AG15" s="413"/>
      <c r="AH15" s="411">
        <v>97</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350253</v>
      </c>
      <c r="BO15" s="488"/>
      <c r="BP15" s="488"/>
      <c r="BQ15" s="488"/>
      <c r="BR15" s="488"/>
      <c r="BS15" s="488"/>
      <c r="BT15" s="488"/>
      <c r="BU15" s="489"/>
      <c r="BV15" s="487">
        <v>316576</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39.9</v>
      </c>
      <c r="AD16" s="539"/>
      <c r="AE16" s="539"/>
      <c r="AF16" s="539"/>
      <c r="AG16" s="540"/>
      <c r="AH16" s="538">
        <v>20.2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1557415</v>
      </c>
      <c r="BO16" s="459"/>
      <c r="BP16" s="459"/>
      <c r="BQ16" s="459"/>
      <c r="BR16" s="459"/>
      <c r="BS16" s="459"/>
      <c r="BT16" s="459"/>
      <c r="BU16" s="460"/>
      <c r="BV16" s="458">
        <v>1414589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332</v>
      </c>
      <c r="AD17" s="412"/>
      <c r="AE17" s="412"/>
      <c r="AF17" s="412"/>
      <c r="AG17" s="413"/>
      <c r="AH17" s="411">
        <v>358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446737</v>
      </c>
      <c r="BO17" s="459"/>
      <c r="BP17" s="459"/>
      <c r="BQ17" s="459"/>
      <c r="BR17" s="459"/>
      <c r="BS17" s="459"/>
      <c r="BT17" s="459"/>
      <c r="BU17" s="460"/>
      <c r="BV17" s="458">
        <v>401175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369.96</v>
      </c>
      <c r="M18" s="511"/>
      <c r="N18" s="511"/>
      <c r="O18" s="511"/>
      <c r="P18" s="511"/>
      <c r="Q18" s="511"/>
      <c r="R18" s="512"/>
      <c r="S18" s="512"/>
      <c r="T18" s="512"/>
      <c r="U18" s="512"/>
      <c r="V18" s="513"/>
      <c r="W18" s="529"/>
      <c r="X18" s="530"/>
      <c r="Y18" s="530"/>
      <c r="Z18" s="530"/>
      <c r="AA18" s="530"/>
      <c r="AB18" s="554"/>
      <c r="AC18" s="428">
        <v>55.6</v>
      </c>
      <c r="AD18" s="429"/>
      <c r="AE18" s="429"/>
      <c r="AF18" s="429"/>
      <c r="AG18" s="514"/>
      <c r="AH18" s="428">
        <v>74.599999999999994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1228837</v>
      </c>
      <c r="BO18" s="459"/>
      <c r="BP18" s="459"/>
      <c r="BQ18" s="459"/>
      <c r="BR18" s="459"/>
      <c r="BS18" s="459"/>
      <c r="BT18" s="459"/>
      <c r="BU18" s="460"/>
      <c r="BV18" s="458">
        <v>1222950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2273164</v>
      </c>
      <c r="BO19" s="459"/>
      <c r="BP19" s="459"/>
      <c r="BQ19" s="459"/>
      <c r="BR19" s="459"/>
      <c r="BS19" s="459"/>
      <c r="BT19" s="459"/>
      <c r="BU19" s="460"/>
      <c r="BV19" s="458">
        <v>2227665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675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2260235</v>
      </c>
      <c r="BO22" s="488"/>
      <c r="BP22" s="488"/>
      <c r="BQ22" s="488"/>
      <c r="BR22" s="488"/>
      <c r="BS22" s="488"/>
      <c r="BT22" s="488"/>
      <c r="BU22" s="489"/>
      <c r="BV22" s="487">
        <v>2299845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2260235</v>
      </c>
      <c r="BO23" s="459"/>
      <c r="BP23" s="459"/>
      <c r="BQ23" s="459"/>
      <c r="BR23" s="459"/>
      <c r="BS23" s="459"/>
      <c r="BT23" s="459"/>
      <c r="BU23" s="460"/>
      <c r="BV23" s="458">
        <v>2299845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5700</v>
      </c>
      <c r="R24" s="412"/>
      <c r="S24" s="412"/>
      <c r="T24" s="412"/>
      <c r="U24" s="412"/>
      <c r="V24" s="413"/>
      <c r="W24" s="501"/>
      <c r="X24" s="438"/>
      <c r="Y24" s="439"/>
      <c r="Z24" s="414" t="s">
        <v>171</v>
      </c>
      <c r="AA24" s="415"/>
      <c r="AB24" s="415"/>
      <c r="AC24" s="415"/>
      <c r="AD24" s="415"/>
      <c r="AE24" s="415"/>
      <c r="AF24" s="415"/>
      <c r="AG24" s="416"/>
      <c r="AH24" s="411">
        <v>48</v>
      </c>
      <c r="AI24" s="412"/>
      <c r="AJ24" s="412"/>
      <c r="AK24" s="412"/>
      <c r="AL24" s="413"/>
      <c r="AM24" s="411">
        <v>140496</v>
      </c>
      <c r="AN24" s="412"/>
      <c r="AO24" s="412"/>
      <c r="AP24" s="412"/>
      <c r="AQ24" s="412"/>
      <c r="AR24" s="413"/>
      <c r="AS24" s="411">
        <v>2927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1860043</v>
      </c>
      <c r="BO24" s="459"/>
      <c r="BP24" s="459"/>
      <c r="BQ24" s="459"/>
      <c r="BR24" s="459"/>
      <c r="BS24" s="459"/>
      <c r="BT24" s="459"/>
      <c r="BU24" s="460"/>
      <c r="BV24" s="458">
        <v>1848769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5200</v>
      </c>
      <c r="R25" s="412"/>
      <c r="S25" s="412"/>
      <c r="T25" s="412"/>
      <c r="U25" s="412"/>
      <c r="V25" s="413"/>
      <c r="W25" s="501"/>
      <c r="X25" s="438"/>
      <c r="Y25" s="439"/>
      <c r="Z25" s="414" t="s">
        <v>174</v>
      </c>
      <c r="AA25" s="415"/>
      <c r="AB25" s="415"/>
      <c r="AC25" s="415"/>
      <c r="AD25" s="415"/>
      <c r="AE25" s="415"/>
      <c r="AF25" s="415"/>
      <c r="AG25" s="416"/>
      <c r="AH25" s="411" t="s">
        <v>129</v>
      </c>
      <c r="AI25" s="412"/>
      <c r="AJ25" s="412"/>
      <c r="AK25" s="412"/>
      <c r="AL25" s="413"/>
      <c r="AM25" s="411" t="s">
        <v>175</v>
      </c>
      <c r="AN25" s="412"/>
      <c r="AO25" s="412"/>
      <c r="AP25" s="412"/>
      <c r="AQ25" s="412"/>
      <c r="AR25" s="413"/>
      <c r="AS25" s="411" t="s">
        <v>129</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710402</v>
      </c>
      <c r="BO25" s="488"/>
      <c r="BP25" s="488"/>
      <c r="BQ25" s="488"/>
      <c r="BR25" s="488"/>
      <c r="BS25" s="488"/>
      <c r="BT25" s="488"/>
      <c r="BU25" s="489"/>
      <c r="BV25" s="487">
        <v>599746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5100</v>
      </c>
      <c r="R26" s="412"/>
      <c r="S26" s="412"/>
      <c r="T26" s="412"/>
      <c r="U26" s="412"/>
      <c r="V26" s="413"/>
      <c r="W26" s="501"/>
      <c r="X26" s="438"/>
      <c r="Y26" s="439"/>
      <c r="Z26" s="414" t="s">
        <v>178</v>
      </c>
      <c r="AA26" s="469"/>
      <c r="AB26" s="469"/>
      <c r="AC26" s="469"/>
      <c r="AD26" s="469"/>
      <c r="AE26" s="469"/>
      <c r="AF26" s="469"/>
      <c r="AG26" s="470"/>
      <c r="AH26" s="411" t="s">
        <v>129</v>
      </c>
      <c r="AI26" s="412"/>
      <c r="AJ26" s="412"/>
      <c r="AK26" s="412"/>
      <c r="AL26" s="413"/>
      <c r="AM26" s="411" t="s">
        <v>175</v>
      </c>
      <c r="AN26" s="412"/>
      <c r="AO26" s="412"/>
      <c r="AP26" s="412"/>
      <c r="AQ26" s="412"/>
      <c r="AR26" s="413"/>
      <c r="AS26" s="411" t="s">
        <v>129</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2180</v>
      </c>
      <c r="R27" s="412"/>
      <c r="S27" s="412"/>
      <c r="T27" s="412"/>
      <c r="U27" s="412"/>
      <c r="V27" s="413"/>
      <c r="W27" s="501"/>
      <c r="X27" s="438"/>
      <c r="Y27" s="439"/>
      <c r="Z27" s="414" t="s">
        <v>181</v>
      </c>
      <c r="AA27" s="415"/>
      <c r="AB27" s="415"/>
      <c r="AC27" s="415"/>
      <c r="AD27" s="415"/>
      <c r="AE27" s="415"/>
      <c r="AF27" s="415"/>
      <c r="AG27" s="416"/>
      <c r="AH27" s="411" t="s">
        <v>129</v>
      </c>
      <c r="AI27" s="412"/>
      <c r="AJ27" s="412"/>
      <c r="AK27" s="412"/>
      <c r="AL27" s="413"/>
      <c r="AM27" s="411" t="s">
        <v>129</v>
      </c>
      <c r="AN27" s="412"/>
      <c r="AO27" s="412"/>
      <c r="AP27" s="412"/>
      <c r="AQ27" s="412"/>
      <c r="AR27" s="413"/>
      <c r="AS27" s="411" t="s">
        <v>129</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129</v>
      </c>
      <c r="BO27" s="493"/>
      <c r="BP27" s="493"/>
      <c r="BQ27" s="493"/>
      <c r="BR27" s="493"/>
      <c r="BS27" s="493"/>
      <c r="BT27" s="493"/>
      <c r="BU27" s="494"/>
      <c r="BV27" s="492" t="s">
        <v>129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1740</v>
      </c>
      <c r="R28" s="412"/>
      <c r="S28" s="412"/>
      <c r="T28" s="412"/>
      <c r="U28" s="412"/>
      <c r="V28" s="413"/>
      <c r="W28" s="501"/>
      <c r="X28" s="438"/>
      <c r="Y28" s="439"/>
      <c r="Z28" s="414" t="s">
        <v>184</v>
      </c>
      <c r="AA28" s="415"/>
      <c r="AB28" s="415"/>
      <c r="AC28" s="415"/>
      <c r="AD28" s="415"/>
      <c r="AE28" s="415"/>
      <c r="AF28" s="415"/>
      <c r="AG28" s="416"/>
      <c r="AH28" s="411" t="s">
        <v>129</v>
      </c>
      <c r="AI28" s="412"/>
      <c r="AJ28" s="412"/>
      <c r="AK28" s="412"/>
      <c r="AL28" s="413"/>
      <c r="AM28" s="411" t="s">
        <v>129</v>
      </c>
      <c r="AN28" s="412"/>
      <c r="AO28" s="412"/>
      <c r="AP28" s="412"/>
      <c r="AQ28" s="412"/>
      <c r="AR28" s="413"/>
      <c r="AS28" s="411" t="s">
        <v>129</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551759</v>
      </c>
      <c r="BO28" s="488"/>
      <c r="BP28" s="488"/>
      <c r="BQ28" s="488"/>
      <c r="BR28" s="488"/>
      <c r="BS28" s="488"/>
      <c r="BT28" s="488"/>
      <c r="BU28" s="489"/>
      <c r="BV28" s="487">
        <v>551637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6</v>
      </c>
      <c r="M29" s="412"/>
      <c r="N29" s="412"/>
      <c r="O29" s="412"/>
      <c r="P29" s="413"/>
      <c r="Q29" s="411">
        <v>1560</v>
      </c>
      <c r="R29" s="412"/>
      <c r="S29" s="412"/>
      <c r="T29" s="412"/>
      <c r="U29" s="412"/>
      <c r="V29" s="413"/>
      <c r="W29" s="502"/>
      <c r="X29" s="503"/>
      <c r="Y29" s="504"/>
      <c r="Z29" s="414" t="s">
        <v>187</v>
      </c>
      <c r="AA29" s="415"/>
      <c r="AB29" s="415"/>
      <c r="AC29" s="415"/>
      <c r="AD29" s="415"/>
      <c r="AE29" s="415"/>
      <c r="AF29" s="415"/>
      <c r="AG29" s="416"/>
      <c r="AH29" s="411">
        <v>48</v>
      </c>
      <c r="AI29" s="412"/>
      <c r="AJ29" s="412"/>
      <c r="AK29" s="412"/>
      <c r="AL29" s="413"/>
      <c r="AM29" s="411">
        <v>140496</v>
      </c>
      <c r="AN29" s="412"/>
      <c r="AO29" s="412"/>
      <c r="AP29" s="412"/>
      <c r="AQ29" s="412"/>
      <c r="AR29" s="413"/>
      <c r="AS29" s="411">
        <v>2927</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235331</v>
      </c>
      <c r="BO29" s="459"/>
      <c r="BP29" s="459"/>
      <c r="BQ29" s="459"/>
      <c r="BR29" s="459"/>
      <c r="BS29" s="459"/>
      <c r="BT29" s="459"/>
      <c r="BU29" s="460"/>
      <c r="BV29" s="458">
        <v>235220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96.9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1283225</v>
      </c>
      <c r="BO30" s="493"/>
      <c r="BP30" s="493"/>
      <c r="BQ30" s="493"/>
      <c r="BR30" s="493"/>
      <c r="BS30" s="493"/>
      <c r="BT30" s="493"/>
      <c r="BU30" s="494"/>
      <c r="BV30" s="492">
        <v>1082501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特定環境保全公共下水道特別会計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峡南広域行政組合（一般会計）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21</v>
      </c>
      <c r="CP34" s="406"/>
      <c r="CQ34" s="407" t="str">
        <f>IF('各会計、関係団体の財政状況及び健全化判断比率'!BS7="","",'各会計、関係団体の財政状況及び健全化判断比率'!BS7)</f>
        <v>南アルプスふるさと活性化財団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奨学金特別会計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峡南広域行政組合（情報センター特別会計）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IF('各会計、関係団体の財政状況及び健全化判断比率'!B34="","",'各会計、関係団体の財政状況及び健全化判断比率'!B34)</f>
        <v>温泉事業特別会計</v>
      </c>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峡南広域行政組合（ふるさと市町村圏特別会計）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居宅介護支援事業特別会計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10</v>
      </c>
      <c r="BF37" s="406"/>
      <c r="BG37" s="407" t="str">
        <f>IF('各会計、関係団体の財政状況及び健全化判断比率'!B35="","",'各会計、関係団体の財政状況及び健全化判断比率'!B35)</f>
        <v>簡易水道事業特別会計</v>
      </c>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峡南広域行政組合（介護保険特別会計）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山梨県後期高齢者医療連合（一般会計）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山梨県後期高齢者医療連合（特別会計）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山梨県市町村総合事務組合（一般会計）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山梨県市町村総合事務組合（電子化事業及び会館管理、研修事業特別会計）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山梨県市町村総合事務組合（一般廃棄物処分場事業特別会計）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20</v>
      </c>
      <c r="BX43" s="406"/>
      <c r="BY43" s="407" t="str">
        <f>IF('各会計、関係団体の財政状況及び健全化判断比率'!B77="","",'各会計、関係団体の財政状況及び健全化判断比率'!B77)</f>
        <v>山梨県市町村総合事務組合（入札参加資格事業特別会計）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HlRQ3BjLwpU4U2ViwtvOWns/NaffHuR+q/onyEeJILSPgNLAsLZcDwkebPtUjFDggWDzo5rRAhp45rXSj1wogQ==" saltValue="d5RFSZwvzwc7gaC3uHyy7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7" t="s">
        <v>573</v>
      </c>
      <c r="D34" s="1217"/>
      <c r="E34" s="1218"/>
      <c r="F34" s="32">
        <v>15.81</v>
      </c>
      <c r="G34" s="33">
        <v>14.44</v>
      </c>
      <c r="H34" s="33">
        <v>19.59</v>
      </c>
      <c r="I34" s="33">
        <v>18.149999999999999</v>
      </c>
      <c r="J34" s="34">
        <v>19.68</v>
      </c>
      <c r="K34" s="22"/>
      <c r="L34" s="22"/>
      <c r="M34" s="22"/>
      <c r="N34" s="22"/>
      <c r="O34" s="22"/>
      <c r="P34" s="22"/>
    </row>
    <row r="35" spans="1:16" ht="39" customHeight="1" x14ac:dyDescent="0.2">
      <c r="A35" s="22"/>
      <c r="B35" s="35"/>
      <c r="C35" s="1211" t="s">
        <v>574</v>
      </c>
      <c r="D35" s="1212"/>
      <c r="E35" s="1213"/>
      <c r="F35" s="36">
        <v>0.49</v>
      </c>
      <c r="G35" s="37">
        <v>0.7</v>
      </c>
      <c r="H35" s="37">
        <v>0.74</v>
      </c>
      <c r="I35" s="37">
        <v>0.27</v>
      </c>
      <c r="J35" s="38">
        <v>0.48</v>
      </c>
      <c r="K35" s="22"/>
      <c r="L35" s="22"/>
      <c r="M35" s="22"/>
      <c r="N35" s="22"/>
      <c r="O35" s="22"/>
      <c r="P35" s="22"/>
    </row>
    <row r="36" spans="1:16" ht="39" customHeight="1" x14ac:dyDescent="0.2">
      <c r="A36" s="22"/>
      <c r="B36" s="35"/>
      <c r="C36" s="1211" t="s">
        <v>575</v>
      </c>
      <c r="D36" s="1212"/>
      <c r="E36" s="1213"/>
      <c r="F36" s="36">
        <v>0.92</v>
      </c>
      <c r="G36" s="37">
        <v>0.42</v>
      </c>
      <c r="H36" s="37">
        <v>0.23</v>
      </c>
      <c r="I36" s="37">
        <v>0.28000000000000003</v>
      </c>
      <c r="J36" s="38">
        <v>0.27</v>
      </c>
      <c r="K36" s="22"/>
      <c r="L36" s="22"/>
      <c r="M36" s="22"/>
      <c r="N36" s="22"/>
      <c r="O36" s="22"/>
      <c r="P36" s="22"/>
    </row>
    <row r="37" spans="1:16" ht="39" customHeight="1" x14ac:dyDescent="0.2">
      <c r="A37" s="22"/>
      <c r="B37" s="35"/>
      <c r="C37" s="1211" t="s">
        <v>576</v>
      </c>
      <c r="D37" s="1212"/>
      <c r="E37" s="1213"/>
      <c r="F37" s="36">
        <v>0.04</v>
      </c>
      <c r="G37" s="37">
        <v>0.06</v>
      </c>
      <c r="H37" s="37">
        <v>0.09</v>
      </c>
      <c r="I37" s="37">
        <v>0.08</v>
      </c>
      <c r="J37" s="38">
        <v>0.11</v>
      </c>
      <c r="K37" s="22"/>
      <c r="L37" s="22"/>
      <c r="M37" s="22"/>
      <c r="N37" s="22"/>
      <c r="O37" s="22"/>
      <c r="P37" s="22"/>
    </row>
    <row r="38" spans="1:16" ht="39" customHeight="1" x14ac:dyDescent="0.2">
      <c r="A38" s="22"/>
      <c r="B38" s="35"/>
      <c r="C38" s="1211" t="s">
        <v>577</v>
      </c>
      <c r="D38" s="1212"/>
      <c r="E38" s="1213"/>
      <c r="F38" s="36">
        <v>0.06</v>
      </c>
      <c r="G38" s="37">
        <v>0</v>
      </c>
      <c r="H38" s="37">
        <v>0.05</v>
      </c>
      <c r="I38" s="37">
        <v>0.06</v>
      </c>
      <c r="J38" s="38">
        <v>0.05</v>
      </c>
      <c r="K38" s="22"/>
      <c r="L38" s="22"/>
      <c r="M38" s="22"/>
      <c r="N38" s="22"/>
      <c r="O38" s="22"/>
      <c r="P38" s="22"/>
    </row>
    <row r="39" spans="1:16" ht="39" customHeight="1" x14ac:dyDescent="0.2">
      <c r="A39" s="22"/>
      <c r="B39" s="35"/>
      <c r="C39" s="1211" t="s">
        <v>578</v>
      </c>
      <c r="D39" s="1212"/>
      <c r="E39" s="1213"/>
      <c r="F39" s="36">
        <v>0.02</v>
      </c>
      <c r="G39" s="37">
        <v>7.0000000000000007E-2</v>
      </c>
      <c r="H39" s="37">
        <v>0.03</v>
      </c>
      <c r="I39" s="37">
        <v>0.01</v>
      </c>
      <c r="J39" s="38">
        <v>0.01</v>
      </c>
      <c r="K39" s="22"/>
      <c r="L39" s="22"/>
      <c r="M39" s="22"/>
      <c r="N39" s="22"/>
      <c r="O39" s="22"/>
      <c r="P39" s="22"/>
    </row>
    <row r="40" spans="1:16" ht="39" customHeight="1" x14ac:dyDescent="0.2">
      <c r="A40" s="22"/>
      <c r="B40" s="35"/>
      <c r="C40" s="1211" t="s">
        <v>579</v>
      </c>
      <c r="D40" s="1212"/>
      <c r="E40" s="1213"/>
      <c r="F40" s="36">
        <v>0</v>
      </c>
      <c r="G40" s="37">
        <v>0</v>
      </c>
      <c r="H40" s="37">
        <v>0.01</v>
      </c>
      <c r="I40" s="37">
        <v>0</v>
      </c>
      <c r="J40" s="38">
        <v>0.01</v>
      </c>
      <c r="K40" s="22"/>
      <c r="L40" s="22"/>
      <c r="M40" s="22"/>
      <c r="N40" s="22"/>
      <c r="O40" s="22"/>
      <c r="P40" s="22"/>
    </row>
    <row r="41" spans="1:16" ht="39" customHeight="1" x14ac:dyDescent="0.2">
      <c r="A41" s="22"/>
      <c r="B41" s="35"/>
      <c r="C41" s="1211" t="s">
        <v>580</v>
      </c>
      <c r="D41" s="1212"/>
      <c r="E41" s="1213"/>
      <c r="F41" s="36">
        <v>0.15</v>
      </c>
      <c r="G41" s="37">
        <v>0</v>
      </c>
      <c r="H41" s="37">
        <v>0</v>
      </c>
      <c r="I41" s="37">
        <v>0</v>
      </c>
      <c r="J41" s="38">
        <v>0</v>
      </c>
      <c r="K41" s="22"/>
      <c r="L41" s="22"/>
      <c r="M41" s="22"/>
      <c r="N41" s="22"/>
      <c r="O41" s="22"/>
      <c r="P41" s="22"/>
    </row>
    <row r="42" spans="1:16" ht="39" customHeight="1" x14ac:dyDescent="0.2">
      <c r="A42" s="22"/>
      <c r="B42" s="39"/>
      <c r="C42" s="1211" t="s">
        <v>581</v>
      </c>
      <c r="D42" s="1212"/>
      <c r="E42" s="1213"/>
      <c r="F42" s="36" t="s">
        <v>523</v>
      </c>
      <c r="G42" s="37" t="s">
        <v>523</v>
      </c>
      <c r="H42" s="37" t="s">
        <v>523</v>
      </c>
      <c r="I42" s="37" t="s">
        <v>523</v>
      </c>
      <c r="J42" s="38" t="s">
        <v>523</v>
      </c>
      <c r="K42" s="22"/>
      <c r="L42" s="22"/>
      <c r="M42" s="22"/>
      <c r="N42" s="22"/>
      <c r="O42" s="22"/>
      <c r="P42" s="22"/>
    </row>
    <row r="43" spans="1:16" ht="39" customHeight="1" thickBot="1" x14ac:dyDescent="0.25">
      <c r="A43" s="22"/>
      <c r="B43" s="40"/>
      <c r="C43" s="1214" t="s">
        <v>582</v>
      </c>
      <c r="D43" s="1215"/>
      <c r="E43" s="1216"/>
      <c r="F43" s="41">
        <v>0.09</v>
      </c>
      <c r="G43" s="42">
        <v>0.03</v>
      </c>
      <c r="H43" s="42">
        <v>0.01</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ZnS62fjUkzU8YFuBZIjJm/IaXvCJyAwv06NLLNGwYw2jMuEUcQrr77mb6HXHq5gHvuMnsvvjY51Hby6JSqlVA==" saltValue="tCd+BUH2YPovkqZDxv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1" sqref="O5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7" t="s">
        <v>10</v>
      </c>
      <c r="C45" s="1238"/>
      <c r="D45" s="58"/>
      <c r="E45" s="1243" t="s">
        <v>11</v>
      </c>
      <c r="F45" s="1243"/>
      <c r="G45" s="1243"/>
      <c r="H45" s="1243"/>
      <c r="I45" s="1243"/>
      <c r="J45" s="1244"/>
      <c r="K45" s="59">
        <v>196</v>
      </c>
      <c r="L45" s="60">
        <v>201</v>
      </c>
      <c r="M45" s="60">
        <v>219</v>
      </c>
      <c r="N45" s="60">
        <v>226</v>
      </c>
      <c r="O45" s="61">
        <v>253</v>
      </c>
      <c r="P45" s="48"/>
      <c r="Q45" s="48"/>
      <c r="R45" s="48"/>
      <c r="S45" s="48"/>
      <c r="T45" s="48"/>
      <c r="U45" s="48"/>
    </row>
    <row r="46" spans="1:21" ht="30.75" customHeight="1" x14ac:dyDescent="0.2">
      <c r="A46" s="48"/>
      <c r="B46" s="1239"/>
      <c r="C46" s="1240"/>
      <c r="D46" s="62"/>
      <c r="E46" s="1221" t="s">
        <v>12</v>
      </c>
      <c r="F46" s="1221"/>
      <c r="G46" s="1221"/>
      <c r="H46" s="1221"/>
      <c r="I46" s="1221"/>
      <c r="J46" s="1222"/>
      <c r="K46" s="63" t="s">
        <v>523</v>
      </c>
      <c r="L46" s="64" t="s">
        <v>523</v>
      </c>
      <c r="M46" s="64" t="s">
        <v>523</v>
      </c>
      <c r="N46" s="64" t="s">
        <v>523</v>
      </c>
      <c r="O46" s="65" t="s">
        <v>523</v>
      </c>
      <c r="P46" s="48"/>
      <c r="Q46" s="48"/>
      <c r="R46" s="48"/>
      <c r="S46" s="48"/>
      <c r="T46" s="48"/>
      <c r="U46" s="48"/>
    </row>
    <row r="47" spans="1:21" ht="30.75" customHeight="1" x14ac:dyDescent="0.2">
      <c r="A47" s="48"/>
      <c r="B47" s="1239"/>
      <c r="C47" s="1240"/>
      <c r="D47" s="62"/>
      <c r="E47" s="1221" t="s">
        <v>13</v>
      </c>
      <c r="F47" s="1221"/>
      <c r="G47" s="1221"/>
      <c r="H47" s="1221"/>
      <c r="I47" s="1221"/>
      <c r="J47" s="1222"/>
      <c r="K47" s="63" t="s">
        <v>523</v>
      </c>
      <c r="L47" s="64" t="s">
        <v>523</v>
      </c>
      <c r="M47" s="64" t="s">
        <v>523</v>
      </c>
      <c r="N47" s="64" t="s">
        <v>523</v>
      </c>
      <c r="O47" s="65" t="s">
        <v>523</v>
      </c>
      <c r="P47" s="48"/>
      <c r="Q47" s="48"/>
      <c r="R47" s="48"/>
      <c r="S47" s="48"/>
      <c r="T47" s="48"/>
      <c r="U47" s="48"/>
    </row>
    <row r="48" spans="1:21" ht="30.75" customHeight="1" x14ac:dyDescent="0.2">
      <c r="A48" s="48"/>
      <c r="B48" s="1239"/>
      <c r="C48" s="1240"/>
      <c r="D48" s="62"/>
      <c r="E48" s="1221" t="s">
        <v>14</v>
      </c>
      <c r="F48" s="1221"/>
      <c r="G48" s="1221"/>
      <c r="H48" s="1221"/>
      <c r="I48" s="1221"/>
      <c r="J48" s="1222"/>
      <c r="K48" s="63">
        <v>26</v>
      </c>
      <c r="L48" s="64">
        <v>30</v>
      </c>
      <c r="M48" s="64">
        <v>30</v>
      </c>
      <c r="N48" s="64">
        <v>25</v>
      </c>
      <c r="O48" s="65">
        <v>26</v>
      </c>
      <c r="P48" s="48"/>
      <c r="Q48" s="48"/>
      <c r="R48" s="48"/>
      <c r="S48" s="48"/>
      <c r="T48" s="48"/>
      <c r="U48" s="48"/>
    </row>
    <row r="49" spans="1:21" ht="30.75" customHeight="1" x14ac:dyDescent="0.2">
      <c r="A49" s="48"/>
      <c r="B49" s="1239"/>
      <c r="C49" s="1240"/>
      <c r="D49" s="62"/>
      <c r="E49" s="1221" t="s">
        <v>15</v>
      </c>
      <c r="F49" s="1221"/>
      <c r="G49" s="1221"/>
      <c r="H49" s="1221"/>
      <c r="I49" s="1221"/>
      <c r="J49" s="1222"/>
      <c r="K49" s="63">
        <v>11</v>
      </c>
      <c r="L49" s="64">
        <v>10</v>
      </c>
      <c r="M49" s="64">
        <v>10</v>
      </c>
      <c r="N49" s="64">
        <v>11</v>
      </c>
      <c r="O49" s="65">
        <v>10</v>
      </c>
      <c r="P49" s="48"/>
      <c r="Q49" s="48"/>
      <c r="R49" s="48"/>
      <c r="S49" s="48"/>
      <c r="T49" s="48"/>
      <c r="U49" s="48"/>
    </row>
    <row r="50" spans="1:21" ht="30.75" customHeight="1" x14ac:dyDescent="0.2">
      <c r="A50" s="48"/>
      <c r="B50" s="1239"/>
      <c r="C50" s="1240"/>
      <c r="D50" s="62"/>
      <c r="E50" s="1221" t="s">
        <v>16</v>
      </c>
      <c r="F50" s="1221"/>
      <c r="G50" s="1221"/>
      <c r="H50" s="1221"/>
      <c r="I50" s="1221"/>
      <c r="J50" s="1222"/>
      <c r="K50" s="63" t="s">
        <v>523</v>
      </c>
      <c r="L50" s="64" t="s">
        <v>523</v>
      </c>
      <c r="M50" s="64" t="s">
        <v>523</v>
      </c>
      <c r="N50" s="64" t="s">
        <v>523</v>
      </c>
      <c r="O50" s="65" t="s">
        <v>523</v>
      </c>
      <c r="P50" s="48"/>
      <c r="Q50" s="48"/>
      <c r="R50" s="48"/>
      <c r="S50" s="48"/>
      <c r="T50" s="48"/>
      <c r="U50" s="48"/>
    </row>
    <row r="51" spans="1:21" ht="30.75" customHeight="1" x14ac:dyDescent="0.2">
      <c r="A51" s="48"/>
      <c r="B51" s="1241"/>
      <c r="C51" s="1242"/>
      <c r="D51" s="66"/>
      <c r="E51" s="1221" t="s">
        <v>17</v>
      </c>
      <c r="F51" s="1221"/>
      <c r="G51" s="1221"/>
      <c r="H51" s="1221"/>
      <c r="I51" s="1221"/>
      <c r="J51" s="1222"/>
      <c r="K51" s="63" t="s">
        <v>523</v>
      </c>
      <c r="L51" s="64" t="s">
        <v>523</v>
      </c>
      <c r="M51" s="64" t="s">
        <v>523</v>
      </c>
      <c r="N51" s="64" t="s">
        <v>523</v>
      </c>
      <c r="O51" s="65" t="s">
        <v>523</v>
      </c>
      <c r="P51" s="48"/>
      <c r="Q51" s="48"/>
      <c r="R51" s="48"/>
      <c r="S51" s="48"/>
      <c r="T51" s="48"/>
      <c r="U51" s="48"/>
    </row>
    <row r="52" spans="1:21" ht="30.75" customHeight="1" x14ac:dyDescent="0.2">
      <c r="A52" s="48"/>
      <c r="B52" s="1219" t="s">
        <v>18</v>
      </c>
      <c r="C52" s="1220"/>
      <c r="D52" s="66"/>
      <c r="E52" s="1221" t="s">
        <v>19</v>
      </c>
      <c r="F52" s="1221"/>
      <c r="G52" s="1221"/>
      <c r="H52" s="1221"/>
      <c r="I52" s="1221"/>
      <c r="J52" s="1222"/>
      <c r="K52" s="63">
        <v>202</v>
      </c>
      <c r="L52" s="64">
        <v>213</v>
      </c>
      <c r="M52" s="64">
        <v>227</v>
      </c>
      <c r="N52" s="64">
        <v>235</v>
      </c>
      <c r="O52" s="65">
        <v>248</v>
      </c>
      <c r="P52" s="48"/>
      <c r="Q52" s="48"/>
      <c r="R52" s="48"/>
      <c r="S52" s="48"/>
      <c r="T52" s="48"/>
      <c r="U52" s="48"/>
    </row>
    <row r="53" spans="1:21" ht="30.75" customHeight="1" thickBot="1" x14ac:dyDescent="0.25">
      <c r="A53" s="48"/>
      <c r="B53" s="1223" t="s">
        <v>20</v>
      </c>
      <c r="C53" s="1224"/>
      <c r="D53" s="67"/>
      <c r="E53" s="1225" t="s">
        <v>21</v>
      </c>
      <c r="F53" s="1225"/>
      <c r="G53" s="1225"/>
      <c r="H53" s="1225"/>
      <c r="I53" s="1225"/>
      <c r="J53" s="1226"/>
      <c r="K53" s="68">
        <v>31</v>
      </c>
      <c r="L53" s="69">
        <v>28</v>
      </c>
      <c r="M53" s="69">
        <v>32</v>
      </c>
      <c r="N53" s="69">
        <v>27</v>
      </c>
      <c r="O53" s="70">
        <v>41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27" t="s">
        <v>24</v>
      </c>
      <c r="C57" s="1228"/>
      <c r="D57" s="1231" t="s">
        <v>25</v>
      </c>
      <c r="E57" s="1232"/>
      <c r="F57" s="1232"/>
      <c r="G57" s="1232"/>
      <c r="H57" s="1232"/>
      <c r="I57" s="1232"/>
      <c r="J57" s="1233"/>
      <c r="K57" s="83"/>
      <c r="L57" s="84"/>
      <c r="M57" s="84"/>
      <c r="N57" s="84"/>
      <c r="O57" s="85"/>
    </row>
    <row r="58" spans="1:21" ht="31.5" customHeight="1" thickBot="1" x14ac:dyDescent="0.25">
      <c r="B58" s="1229"/>
      <c r="C58" s="1230"/>
      <c r="D58" s="1234" t="s">
        <v>26</v>
      </c>
      <c r="E58" s="1235"/>
      <c r="F58" s="1235"/>
      <c r="G58" s="1235"/>
      <c r="H58" s="1235"/>
      <c r="I58" s="1235"/>
      <c r="J58" s="123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SPupfMYiCL7LwHxVIbOB8YAqWA71mmCmFxzr1BiHeWMxPwcHne8dzRr04hT5DHqbpsQsSCfVO8uKANRtRbPQ==" saltValue="Np5XutRgjPv0WY2Vzmxi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S43" sqref="S43"/>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565</v>
      </c>
      <c r="J40" s="100" t="s">
        <v>566</v>
      </c>
      <c r="K40" s="100" t="s">
        <v>567</v>
      </c>
      <c r="L40" s="100" t="s">
        <v>568</v>
      </c>
      <c r="M40" s="101" t="s">
        <v>569</v>
      </c>
    </row>
    <row r="41" spans="2:13" ht="27.75" customHeight="1" x14ac:dyDescent="0.2">
      <c r="B41" s="1257" t="s">
        <v>29</v>
      </c>
      <c r="C41" s="1258"/>
      <c r="D41" s="102"/>
      <c r="E41" s="1259" t="s">
        <v>30</v>
      </c>
      <c r="F41" s="1259"/>
      <c r="G41" s="1259"/>
      <c r="H41" s="1260"/>
      <c r="I41" s="358">
        <v>2054</v>
      </c>
      <c r="J41" s="359">
        <v>2162</v>
      </c>
      <c r="K41" s="359">
        <v>2400</v>
      </c>
      <c r="L41" s="359">
        <v>2300</v>
      </c>
      <c r="M41" s="360">
        <v>2260</v>
      </c>
    </row>
    <row r="42" spans="2:13" ht="27.75" customHeight="1" x14ac:dyDescent="0.2">
      <c r="B42" s="1247"/>
      <c r="C42" s="1248"/>
      <c r="D42" s="103"/>
      <c r="E42" s="1251" t="s">
        <v>31</v>
      </c>
      <c r="F42" s="1251"/>
      <c r="G42" s="1251"/>
      <c r="H42" s="1252"/>
      <c r="I42" s="361" t="s">
        <v>523</v>
      </c>
      <c r="J42" s="362" t="s">
        <v>523</v>
      </c>
      <c r="K42" s="362" t="s">
        <v>523</v>
      </c>
      <c r="L42" s="362" t="s">
        <v>523</v>
      </c>
      <c r="M42" s="363" t="s">
        <v>523</v>
      </c>
    </row>
    <row r="43" spans="2:13" ht="27.75" customHeight="1" x14ac:dyDescent="0.2">
      <c r="B43" s="1247"/>
      <c r="C43" s="1248"/>
      <c r="D43" s="103"/>
      <c r="E43" s="1251" t="s">
        <v>32</v>
      </c>
      <c r="F43" s="1251"/>
      <c r="G43" s="1251"/>
      <c r="H43" s="1252"/>
      <c r="I43" s="361">
        <v>298</v>
      </c>
      <c r="J43" s="362">
        <v>273</v>
      </c>
      <c r="K43" s="362">
        <v>250</v>
      </c>
      <c r="L43" s="362">
        <v>228</v>
      </c>
      <c r="M43" s="363">
        <v>200</v>
      </c>
    </row>
    <row r="44" spans="2:13" ht="27.75" customHeight="1" x14ac:dyDescent="0.2">
      <c r="B44" s="1247"/>
      <c r="C44" s="1248"/>
      <c r="D44" s="103"/>
      <c r="E44" s="1251" t="s">
        <v>33</v>
      </c>
      <c r="F44" s="1251"/>
      <c r="G44" s="1251"/>
      <c r="H44" s="1252"/>
      <c r="I44" s="361">
        <v>162</v>
      </c>
      <c r="J44" s="362">
        <v>146</v>
      </c>
      <c r="K44" s="362">
        <v>129</v>
      </c>
      <c r="L44" s="362">
        <v>114</v>
      </c>
      <c r="M44" s="363">
        <v>95</v>
      </c>
    </row>
    <row r="45" spans="2:13" ht="27.75" customHeight="1" x14ac:dyDescent="0.2">
      <c r="B45" s="1247"/>
      <c r="C45" s="1248"/>
      <c r="D45" s="103"/>
      <c r="E45" s="1251" t="s">
        <v>34</v>
      </c>
      <c r="F45" s="1251"/>
      <c r="G45" s="1251"/>
      <c r="H45" s="1252"/>
      <c r="I45" s="361">
        <v>760</v>
      </c>
      <c r="J45" s="362">
        <v>758</v>
      </c>
      <c r="K45" s="362">
        <v>770</v>
      </c>
      <c r="L45" s="362">
        <v>753</v>
      </c>
      <c r="M45" s="363">
        <v>748</v>
      </c>
    </row>
    <row r="46" spans="2:13" ht="27.75" customHeight="1" x14ac:dyDescent="0.2">
      <c r="B46" s="1247"/>
      <c r="C46" s="1248"/>
      <c r="D46" s="104"/>
      <c r="E46" s="1251" t="s">
        <v>35</v>
      </c>
      <c r="F46" s="1251"/>
      <c r="G46" s="1251"/>
      <c r="H46" s="1252"/>
      <c r="I46" s="361" t="s">
        <v>523</v>
      </c>
      <c r="J46" s="362" t="s">
        <v>523</v>
      </c>
      <c r="K46" s="362" t="s">
        <v>523</v>
      </c>
      <c r="L46" s="362" t="s">
        <v>523</v>
      </c>
      <c r="M46" s="363" t="s">
        <v>523</v>
      </c>
    </row>
    <row r="47" spans="2:13" ht="27.75" customHeight="1" x14ac:dyDescent="0.2">
      <c r="B47" s="1247"/>
      <c r="C47" s="1248"/>
      <c r="D47" s="105"/>
      <c r="E47" s="1261" t="s">
        <v>36</v>
      </c>
      <c r="F47" s="1262"/>
      <c r="G47" s="1262"/>
      <c r="H47" s="1263"/>
      <c r="I47" s="361" t="s">
        <v>523</v>
      </c>
      <c r="J47" s="362" t="s">
        <v>523</v>
      </c>
      <c r="K47" s="362" t="s">
        <v>523</v>
      </c>
      <c r="L47" s="362" t="s">
        <v>523</v>
      </c>
      <c r="M47" s="363" t="s">
        <v>523</v>
      </c>
    </row>
    <row r="48" spans="2:13" ht="27.75" customHeight="1" x14ac:dyDescent="0.2">
      <c r="B48" s="1247"/>
      <c r="C48" s="1248"/>
      <c r="D48" s="103"/>
      <c r="E48" s="1251" t="s">
        <v>37</v>
      </c>
      <c r="F48" s="1251"/>
      <c r="G48" s="1251"/>
      <c r="H48" s="1252"/>
      <c r="I48" s="361" t="s">
        <v>523</v>
      </c>
      <c r="J48" s="362" t="s">
        <v>523</v>
      </c>
      <c r="K48" s="362" t="s">
        <v>523</v>
      </c>
      <c r="L48" s="362" t="s">
        <v>523</v>
      </c>
      <c r="M48" s="363" t="s">
        <v>523</v>
      </c>
    </row>
    <row r="49" spans="2:13" ht="27.75" customHeight="1" x14ac:dyDescent="0.2">
      <c r="B49" s="1249"/>
      <c r="C49" s="1250"/>
      <c r="D49" s="103"/>
      <c r="E49" s="1251" t="s">
        <v>38</v>
      </c>
      <c r="F49" s="1251"/>
      <c r="G49" s="1251"/>
      <c r="H49" s="1252"/>
      <c r="I49" s="361" t="s">
        <v>523</v>
      </c>
      <c r="J49" s="362" t="s">
        <v>523</v>
      </c>
      <c r="K49" s="362" t="s">
        <v>523</v>
      </c>
      <c r="L49" s="362" t="s">
        <v>523</v>
      </c>
      <c r="M49" s="363" t="s">
        <v>523</v>
      </c>
    </row>
    <row r="50" spans="2:13" ht="27.75" customHeight="1" x14ac:dyDescent="0.2">
      <c r="B50" s="1245" t="s">
        <v>39</v>
      </c>
      <c r="C50" s="1246"/>
      <c r="D50" s="106"/>
      <c r="E50" s="1251" t="s">
        <v>40</v>
      </c>
      <c r="F50" s="1251"/>
      <c r="G50" s="1251"/>
      <c r="H50" s="1252"/>
      <c r="I50" s="361">
        <v>1919</v>
      </c>
      <c r="J50" s="362">
        <v>1829</v>
      </c>
      <c r="K50" s="362">
        <v>1849</v>
      </c>
      <c r="L50" s="362">
        <v>1971</v>
      </c>
      <c r="M50" s="363">
        <v>2167</v>
      </c>
    </row>
    <row r="51" spans="2:13" ht="27.75" customHeight="1" x14ac:dyDescent="0.2">
      <c r="B51" s="1247"/>
      <c r="C51" s="1248"/>
      <c r="D51" s="103"/>
      <c r="E51" s="1251" t="s">
        <v>41</v>
      </c>
      <c r="F51" s="1251"/>
      <c r="G51" s="1251"/>
      <c r="H51" s="1252"/>
      <c r="I51" s="361">
        <v>26</v>
      </c>
      <c r="J51" s="362">
        <v>111</v>
      </c>
      <c r="K51" s="362">
        <v>106</v>
      </c>
      <c r="L51" s="362">
        <v>102</v>
      </c>
      <c r="M51" s="363">
        <v>65</v>
      </c>
    </row>
    <row r="52" spans="2:13" ht="27.75" customHeight="1" x14ac:dyDescent="0.2">
      <c r="B52" s="1249"/>
      <c r="C52" s="1250"/>
      <c r="D52" s="103"/>
      <c r="E52" s="1251" t="s">
        <v>42</v>
      </c>
      <c r="F52" s="1251"/>
      <c r="G52" s="1251"/>
      <c r="H52" s="1252"/>
      <c r="I52" s="361">
        <v>2153</v>
      </c>
      <c r="J52" s="362">
        <v>2219</v>
      </c>
      <c r="K52" s="362">
        <v>2371</v>
      </c>
      <c r="L52" s="362">
        <v>2318</v>
      </c>
      <c r="M52" s="363">
        <v>2215</v>
      </c>
    </row>
    <row r="53" spans="2:13" ht="27.75" customHeight="1" thickBot="1" x14ac:dyDescent="0.25">
      <c r="B53" s="1253" t="s">
        <v>43</v>
      </c>
      <c r="C53" s="1254"/>
      <c r="D53" s="107"/>
      <c r="E53" s="1255" t="s">
        <v>44</v>
      </c>
      <c r="F53" s="1255"/>
      <c r="G53" s="1255"/>
      <c r="H53" s="1256"/>
      <c r="I53" s="364">
        <v>-823</v>
      </c>
      <c r="J53" s="365">
        <v>-820</v>
      </c>
      <c r="K53" s="365">
        <v>-777</v>
      </c>
      <c r="L53" s="365">
        <v>-996</v>
      </c>
      <c r="M53" s="366">
        <v>-1144</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p5QmTTETXCdZiaa56rW7CnSVv1Pfrh4hnW1eacNmAkejdsuxa28+6YP8O06PYyw1tMkIcZcrKTPMGA2/Ji5I6A==" saltValue="5k3VpVMhMoEuTBw7UIPh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2" sqref="F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567</v>
      </c>
      <c r="G54" s="116" t="s">
        <v>568</v>
      </c>
      <c r="H54" s="117" t="s">
        <v>569</v>
      </c>
    </row>
    <row r="55" spans="2:8" ht="52.5" customHeight="1" x14ac:dyDescent="0.2">
      <c r="B55" s="118"/>
      <c r="C55" s="1272" t="s">
        <v>47</v>
      </c>
      <c r="D55" s="1272"/>
      <c r="E55" s="1273"/>
      <c r="F55" s="119">
        <v>551</v>
      </c>
      <c r="G55" s="119">
        <v>552</v>
      </c>
      <c r="H55" s="120">
        <v>552</v>
      </c>
    </row>
    <row r="56" spans="2:8" ht="52.5" customHeight="1" x14ac:dyDescent="0.2">
      <c r="B56" s="121"/>
      <c r="C56" s="1274" t="s">
        <v>48</v>
      </c>
      <c r="D56" s="1274"/>
      <c r="E56" s="1275"/>
      <c r="F56" s="122">
        <v>235</v>
      </c>
      <c r="G56" s="122">
        <v>235</v>
      </c>
      <c r="H56" s="123">
        <v>235</v>
      </c>
    </row>
    <row r="57" spans="2:8" ht="53.25" customHeight="1" x14ac:dyDescent="0.2">
      <c r="B57" s="121"/>
      <c r="C57" s="1276" t="s">
        <v>49</v>
      </c>
      <c r="D57" s="1276"/>
      <c r="E57" s="1277"/>
      <c r="F57" s="124">
        <v>961</v>
      </c>
      <c r="G57" s="124">
        <v>1083</v>
      </c>
      <c r="H57" s="125">
        <v>1283</v>
      </c>
    </row>
    <row r="58" spans="2:8" ht="45.75" customHeight="1" x14ac:dyDescent="0.2">
      <c r="B58" s="126"/>
      <c r="C58" s="1264" t="s">
        <v>604</v>
      </c>
      <c r="D58" s="1265"/>
      <c r="E58" s="1266"/>
      <c r="F58" s="127">
        <v>571</v>
      </c>
      <c r="G58" s="127">
        <v>621</v>
      </c>
      <c r="H58" s="128">
        <v>658</v>
      </c>
    </row>
    <row r="59" spans="2:8" ht="45.75" customHeight="1" x14ac:dyDescent="0.2">
      <c r="B59" s="126"/>
      <c r="C59" s="1264" t="s">
        <v>605</v>
      </c>
      <c r="D59" s="1265"/>
      <c r="E59" s="1266"/>
      <c r="F59" s="127">
        <v>28</v>
      </c>
      <c r="G59" s="127">
        <v>42</v>
      </c>
      <c r="H59" s="128">
        <v>206</v>
      </c>
    </row>
    <row r="60" spans="2:8" ht="45.75" customHeight="1" x14ac:dyDescent="0.2">
      <c r="B60" s="126"/>
      <c r="C60" s="1264" t="s">
        <v>606</v>
      </c>
      <c r="D60" s="1265"/>
      <c r="E60" s="1266"/>
      <c r="F60" s="127">
        <v>136</v>
      </c>
      <c r="G60" s="127">
        <v>136</v>
      </c>
      <c r="H60" s="128">
        <v>136</v>
      </c>
    </row>
    <row r="61" spans="2:8" ht="45.75" customHeight="1" x14ac:dyDescent="0.2">
      <c r="B61" s="126"/>
      <c r="C61" s="1264" t="s">
        <v>607</v>
      </c>
      <c r="D61" s="1265"/>
      <c r="E61" s="1266"/>
      <c r="F61" s="127">
        <v>122</v>
      </c>
      <c r="G61" s="127">
        <v>122</v>
      </c>
      <c r="H61" s="128">
        <v>122</v>
      </c>
    </row>
    <row r="62" spans="2:8" ht="45.75" customHeight="1" thickBot="1" x14ac:dyDescent="0.25">
      <c r="B62" s="129"/>
      <c r="C62" s="1267" t="s">
        <v>608</v>
      </c>
      <c r="D62" s="1268"/>
      <c r="E62" s="1269"/>
      <c r="F62" s="130">
        <v>15</v>
      </c>
      <c r="G62" s="130">
        <v>58</v>
      </c>
      <c r="H62" s="131">
        <v>52</v>
      </c>
    </row>
    <row r="63" spans="2:8" ht="52.5" customHeight="1" thickBot="1" x14ac:dyDescent="0.25">
      <c r="B63" s="132"/>
      <c r="C63" s="1270" t="s">
        <v>50</v>
      </c>
      <c r="D63" s="1270"/>
      <c r="E63" s="1271"/>
      <c r="F63" s="133">
        <v>1748</v>
      </c>
      <c r="G63" s="133">
        <v>1869</v>
      </c>
      <c r="H63" s="134">
        <v>2070</v>
      </c>
    </row>
    <row r="64" spans="2:8" ht="13" x14ac:dyDescent="0.2"/>
  </sheetData>
  <sheetProtection algorithmName="SHA-512" hashValue="ujucBvtNskSQ0EBKyUDYDTw07TxzfYfSkt8ms2sZNwJAcz/L40JM0u0ISmyEda8bnHC1VB5apC2q1MoUt9rZiA==" saltValue="JP+z7rQKE07g/RwtVIVT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E4E5-159E-45CB-8576-8045EE34EEB3}">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0" t="s">
        <v>611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612</v>
      </c>
    </row>
    <row r="50" spans="1:109" ht="13" x14ac:dyDescent="0.2">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x14ac:dyDescent="0.2">
      <c r="B51" s="375"/>
      <c r="G51" s="1286"/>
      <c r="H51" s="1286"/>
      <c r="I51" s="1299"/>
      <c r="J51" s="1299"/>
      <c r="K51" s="1285"/>
      <c r="L51" s="1285"/>
      <c r="M51" s="1285"/>
      <c r="N51" s="1285"/>
      <c r="AM51" s="384"/>
      <c r="AN51" s="1281" t="s">
        <v>613</v>
      </c>
      <c r="AO51" s="1281"/>
      <c r="AP51" s="1281"/>
      <c r="AQ51" s="1281"/>
      <c r="AR51" s="1281"/>
      <c r="AS51" s="1281"/>
      <c r="AT51" s="1281"/>
      <c r="AU51" s="1281"/>
      <c r="AV51" s="1281"/>
      <c r="AW51" s="1281"/>
      <c r="AX51" s="1281"/>
      <c r="AY51" s="1281"/>
      <c r="AZ51" s="1281"/>
      <c r="BA51" s="1281"/>
      <c r="BB51" s="1281" t="s">
        <v>614</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615</v>
      </c>
      <c r="BC53" s="1281"/>
      <c r="BD53" s="1281"/>
      <c r="BE53" s="1281"/>
      <c r="BF53" s="1281"/>
      <c r="BG53" s="1281"/>
      <c r="BH53" s="1281"/>
      <c r="BI53" s="1281"/>
      <c r="BJ53" s="1281"/>
      <c r="BK53" s="1281"/>
      <c r="BL53" s="1281"/>
      <c r="BM53" s="1281"/>
      <c r="BN53" s="1281"/>
      <c r="BO53" s="1281"/>
      <c r="BP53" s="1278">
        <v>46.7</v>
      </c>
      <c r="BQ53" s="1278"/>
      <c r="BR53" s="1278"/>
      <c r="BS53" s="1278"/>
      <c r="BT53" s="1278"/>
      <c r="BU53" s="1278"/>
      <c r="BV53" s="1278"/>
      <c r="BW53" s="1278"/>
      <c r="BX53" s="1278">
        <v>47.8</v>
      </c>
      <c r="BY53" s="1278"/>
      <c r="BZ53" s="1278"/>
      <c r="CA53" s="1278"/>
      <c r="CB53" s="1278"/>
      <c r="CC53" s="1278"/>
      <c r="CD53" s="1278"/>
      <c r="CE53" s="1278"/>
      <c r="CF53" s="1278">
        <v>47.7</v>
      </c>
      <c r="CG53" s="1278"/>
      <c r="CH53" s="1278"/>
      <c r="CI53" s="1278"/>
      <c r="CJ53" s="1278"/>
      <c r="CK53" s="1278"/>
      <c r="CL53" s="1278"/>
      <c r="CM53" s="1278"/>
      <c r="CN53" s="1278">
        <v>49</v>
      </c>
      <c r="CO53" s="1278"/>
      <c r="CP53" s="1278"/>
      <c r="CQ53" s="1278"/>
      <c r="CR53" s="1278"/>
      <c r="CS53" s="1278"/>
      <c r="CT53" s="1278"/>
      <c r="CU53" s="1278"/>
      <c r="CV53" s="1278">
        <v>47.1</v>
      </c>
      <c r="CW53" s="1278"/>
      <c r="CX53" s="1278"/>
      <c r="CY53" s="1278"/>
      <c r="CZ53" s="1278"/>
      <c r="DA53" s="1278"/>
      <c r="DB53" s="1278"/>
      <c r="DC53" s="1278"/>
    </row>
    <row r="54" spans="1:109" ht="13" x14ac:dyDescent="0.2">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84"/>
      <c r="H55" s="1284"/>
      <c r="I55" s="1284"/>
      <c r="J55" s="1284"/>
      <c r="K55" s="1285"/>
      <c r="L55" s="1285"/>
      <c r="M55" s="1285"/>
      <c r="N55" s="1285"/>
      <c r="AN55" s="1283" t="s">
        <v>616</v>
      </c>
      <c r="AO55" s="1283"/>
      <c r="AP55" s="1283"/>
      <c r="AQ55" s="1283"/>
      <c r="AR55" s="1283"/>
      <c r="AS55" s="1283"/>
      <c r="AT55" s="1283"/>
      <c r="AU55" s="1283"/>
      <c r="AV55" s="1283"/>
      <c r="AW55" s="1283"/>
      <c r="AX55" s="1283"/>
      <c r="AY55" s="1283"/>
      <c r="AZ55" s="1283"/>
      <c r="BA55" s="1283"/>
      <c r="BB55" s="1281" t="s">
        <v>614</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 x14ac:dyDescent="0.2">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615</v>
      </c>
      <c r="BC57" s="1281"/>
      <c r="BD57" s="1281"/>
      <c r="BE57" s="1281"/>
      <c r="BF57" s="1281"/>
      <c r="BG57" s="1281"/>
      <c r="BH57" s="1281"/>
      <c r="BI57" s="1281"/>
      <c r="BJ57" s="1281"/>
      <c r="BK57" s="1281"/>
      <c r="BL57" s="1281"/>
      <c r="BM57" s="1281"/>
      <c r="BN57" s="1281"/>
      <c r="BO57" s="1281"/>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48</v>
      </c>
      <c r="CW57" s="1278"/>
      <c r="CX57" s="1278"/>
      <c r="CY57" s="1278"/>
      <c r="CZ57" s="1278"/>
      <c r="DA57" s="1278"/>
      <c r="DB57" s="1278"/>
      <c r="DC57" s="1278"/>
      <c r="DD57" s="388"/>
      <c r="DE57" s="387"/>
    </row>
    <row r="58" spans="1:109" s="383" customFormat="1" ht="13" x14ac:dyDescent="0.2">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617</v>
      </c>
    </row>
    <row r="64" spans="1:109" ht="13" x14ac:dyDescent="0.2">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90" t="s">
        <v>618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612</v>
      </c>
    </row>
    <row r="72" spans="2:107" ht="13" x14ac:dyDescent="0.2">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 x14ac:dyDescent="0.2">
      <c r="B73" s="375"/>
      <c r="G73" s="1286"/>
      <c r="H73" s="1286"/>
      <c r="I73" s="1286"/>
      <c r="J73" s="1286"/>
      <c r="K73" s="1282"/>
      <c r="L73" s="1282"/>
      <c r="M73" s="1282"/>
      <c r="N73" s="1282"/>
      <c r="AM73" s="384"/>
      <c r="AN73" s="1281" t="s">
        <v>613</v>
      </c>
      <c r="AO73" s="1281"/>
      <c r="AP73" s="1281"/>
      <c r="AQ73" s="1281"/>
      <c r="AR73" s="1281"/>
      <c r="AS73" s="1281"/>
      <c r="AT73" s="1281"/>
      <c r="AU73" s="1281"/>
      <c r="AV73" s="1281"/>
      <c r="AW73" s="1281"/>
      <c r="AX73" s="1281"/>
      <c r="AY73" s="1281"/>
      <c r="AZ73" s="1281"/>
      <c r="BA73" s="1281"/>
      <c r="BB73" s="1281" t="s">
        <v>614</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619</v>
      </c>
      <c r="BC75" s="1281"/>
      <c r="BD75" s="1281"/>
      <c r="BE75" s="1281"/>
      <c r="BF75" s="1281"/>
      <c r="BG75" s="1281"/>
      <c r="BH75" s="1281"/>
      <c r="BI75" s="1281"/>
      <c r="BJ75" s="1281"/>
      <c r="BK75" s="1281"/>
      <c r="BL75" s="1281"/>
      <c r="BM75" s="1281"/>
      <c r="BN75" s="1281"/>
      <c r="BO75" s="1281"/>
      <c r="BP75" s="1278">
        <v>1.6</v>
      </c>
      <c r="BQ75" s="1278"/>
      <c r="BR75" s="1278"/>
      <c r="BS75" s="1278"/>
      <c r="BT75" s="1278"/>
      <c r="BU75" s="1278"/>
      <c r="BV75" s="1278"/>
      <c r="BW75" s="1278"/>
      <c r="BX75" s="1278">
        <v>1.9</v>
      </c>
      <c r="BY75" s="1278"/>
      <c r="BZ75" s="1278"/>
      <c r="CA75" s="1278"/>
      <c r="CB75" s="1278"/>
      <c r="CC75" s="1278"/>
      <c r="CD75" s="1278"/>
      <c r="CE75" s="1278"/>
      <c r="CF75" s="1278">
        <v>2.2999999999999998</v>
      </c>
      <c r="CG75" s="1278"/>
      <c r="CH75" s="1278"/>
      <c r="CI75" s="1278"/>
      <c r="CJ75" s="1278"/>
      <c r="CK75" s="1278"/>
      <c r="CL75" s="1278"/>
      <c r="CM75" s="1278"/>
      <c r="CN75" s="1278">
        <v>2.2000000000000002</v>
      </c>
      <c r="CO75" s="1278"/>
      <c r="CP75" s="1278"/>
      <c r="CQ75" s="1278"/>
      <c r="CR75" s="1278"/>
      <c r="CS75" s="1278"/>
      <c r="CT75" s="1278"/>
      <c r="CU75" s="1278"/>
      <c r="CV75" s="1278">
        <v>2.4</v>
      </c>
      <c r="CW75" s="1278"/>
      <c r="CX75" s="1278"/>
      <c r="CY75" s="1278"/>
      <c r="CZ75" s="1278"/>
      <c r="DA75" s="1278"/>
      <c r="DB75" s="1278"/>
      <c r="DC75" s="1278"/>
    </row>
    <row r="76" spans="2:107" ht="13" x14ac:dyDescent="0.2">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84"/>
      <c r="H77" s="1284"/>
      <c r="I77" s="1284"/>
      <c r="J77" s="1284"/>
      <c r="K77" s="1282"/>
      <c r="L77" s="1282"/>
      <c r="M77" s="1282"/>
      <c r="N77" s="1282"/>
      <c r="AN77" s="1283" t="s">
        <v>616</v>
      </c>
      <c r="AO77" s="1283"/>
      <c r="AP77" s="1283"/>
      <c r="AQ77" s="1283"/>
      <c r="AR77" s="1283"/>
      <c r="AS77" s="1283"/>
      <c r="AT77" s="1283"/>
      <c r="AU77" s="1283"/>
      <c r="AV77" s="1283"/>
      <c r="AW77" s="1283"/>
      <c r="AX77" s="1283"/>
      <c r="AY77" s="1283"/>
      <c r="AZ77" s="1283"/>
      <c r="BA77" s="1283"/>
      <c r="BB77" s="1281" t="s">
        <v>614</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 x14ac:dyDescent="0.2">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619</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6.1</v>
      </c>
      <c r="CW79" s="1278"/>
      <c r="CX79" s="1278"/>
      <c r="CY79" s="1278"/>
      <c r="CZ79" s="1278"/>
      <c r="DA79" s="1278"/>
      <c r="DB79" s="1278"/>
      <c r="DC79" s="1278"/>
    </row>
    <row r="80" spans="2:107" ht="13" x14ac:dyDescent="0.2">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HSWNCNtqxvW370P14cd1y8mbb3K0eAHlCM4ymPzY/7VY0ksrDxP3Bx3aWXvGaDtiL7QbDztkDyON/sDvonQYAg==" saltValue="PncfzHY0HJxdHOiMxhX7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5254B-6F25-464E-AC90-19A6C1F1BB45}">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512</v>
      </c>
    </row>
  </sheetData>
  <sheetProtection algorithmName="SHA-512" hashValue="pE5KjpM0yO0P0385m6BGJaUripElEZIbACwLoJJnIdsbt122uL3QMndVO6eEqeywfuCmNn/U/pTCJUj49kc0DA==" saltValue="vlihKCWvkqzuHg8PscVS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54E5C-396F-461E-945F-24F228D04623}">
  <sheetPr>
    <pageSetUpPr fitToPage="1"/>
  </sheetPr>
  <dimension ref="A1:DR125"/>
  <sheetViews>
    <sheetView showGridLines="0" topLeftCell="A102" zoomScale="70" zoomScaleNormal="7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512</v>
      </c>
    </row>
  </sheetData>
  <sheetProtection algorithmName="SHA-512" hashValue="yP/2jUBeT/DchMF8Xu/F8AaFRbmEC3iwyuTD5yz8PbwFFYBu/kPQb+J20FgTH3K46SsjL94IGMSJZMfvyC12wQ==" saltValue="I2yKpW0sErMnETpKbWvR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562</v>
      </c>
      <c r="G2" s="148"/>
      <c r="H2" s="149"/>
    </row>
    <row r="3" spans="1:8" x14ac:dyDescent="0.2">
      <c r="A3" s="145" t="s">
        <v>555</v>
      </c>
      <c r="B3" s="150"/>
      <c r="C3" s="151"/>
      <c r="D3" s="152">
        <v>565758</v>
      </c>
      <c r="E3" s="153"/>
      <c r="F3" s="154">
        <v>317319</v>
      </c>
      <c r="G3" s="155"/>
      <c r="H3" s="156"/>
    </row>
    <row r="4" spans="1:8" x14ac:dyDescent="0.2">
      <c r="A4" s="157"/>
      <c r="B4" s="158"/>
      <c r="C4" s="159"/>
      <c r="D4" s="160">
        <v>516528</v>
      </c>
      <c r="E4" s="161"/>
      <c r="F4" s="162">
        <v>164214</v>
      </c>
      <c r="G4" s="163"/>
      <c r="H4" s="164"/>
    </row>
    <row r="5" spans="1:8" x14ac:dyDescent="0.2">
      <c r="A5" s="145" t="s">
        <v>557</v>
      </c>
      <c r="B5" s="150"/>
      <c r="C5" s="151"/>
      <c r="D5" s="152">
        <v>724083</v>
      </c>
      <c r="E5" s="153"/>
      <c r="F5" s="154">
        <v>289738</v>
      </c>
      <c r="G5" s="155"/>
      <c r="H5" s="156"/>
    </row>
    <row r="6" spans="1:8" x14ac:dyDescent="0.2">
      <c r="A6" s="157"/>
      <c r="B6" s="158"/>
      <c r="C6" s="159"/>
      <c r="D6" s="160">
        <v>658054</v>
      </c>
      <c r="E6" s="161"/>
      <c r="F6" s="162">
        <v>156238</v>
      </c>
      <c r="G6" s="163"/>
      <c r="H6" s="164"/>
    </row>
    <row r="7" spans="1:8" x14ac:dyDescent="0.2">
      <c r="A7" s="145" t="s">
        <v>558</v>
      </c>
      <c r="B7" s="150"/>
      <c r="C7" s="151"/>
      <c r="D7" s="152">
        <v>1013648</v>
      </c>
      <c r="E7" s="153"/>
      <c r="F7" s="154">
        <v>316937</v>
      </c>
      <c r="G7" s="155"/>
      <c r="H7" s="156"/>
    </row>
    <row r="8" spans="1:8" x14ac:dyDescent="0.2">
      <c r="A8" s="157"/>
      <c r="B8" s="158"/>
      <c r="C8" s="159"/>
      <c r="D8" s="160">
        <v>898223</v>
      </c>
      <c r="E8" s="161"/>
      <c r="F8" s="162">
        <v>199150</v>
      </c>
      <c r="G8" s="163"/>
      <c r="H8" s="164"/>
    </row>
    <row r="9" spans="1:8" x14ac:dyDescent="0.2">
      <c r="A9" s="145" t="s">
        <v>559</v>
      </c>
      <c r="B9" s="150"/>
      <c r="C9" s="151"/>
      <c r="D9" s="152">
        <v>734898</v>
      </c>
      <c r="E9" s="153"/>
      <c r="F9" s="154">
        <v>332350</v>
      </c>
      <c r="G9" s="155"/>
      <c r="H9" s="156"/>
    </row>
    <row r="10" spans="1:8" x14ac:dyDescent="0.2">
      <c r="A10" s="157"/>
      <c r="B10" s="158"/>
      <c r="C10" s="159"/>
      <c r="D10" s="160">
        <v>541372</v>
      </c>
      <c r="E10" s="161"/>
      <c r="F10" s="162">
        <v>200453</v>
      </c>
      <c r="G10" s="163"/>
      <c r="H10" s="164"/>
    </row>
    <row r="11" spans="1:8" x14ac:dyDescent="0.2">
      <c r="A11" s="145" t="s">
        <v>560</v>
      </c>
      <c r="B11" s="150"/>
      <c r="C11" s="151"/>
      <c r="D11" s="152">
        <v>1357196</v>
      </c>
      <c r="E11" s="153"/>
      <c r="F11" s="154">
        <v>330026</v>
      </c>
      <c r="G11" s="155"/>
      <c r="H11" s="156"/>
    </row>
    <row r="12" spans="1:8" x14ac:dyDescent="0.2">
      <c r="A12" s="157"/>
      <c r="B12" s="158"/>
      <c r="C12" s="165"/>
      <c r="D12" s="160">
        <v>1159283</v>
      </c>
      <c r="E12" s="161"/>
      <c r="F12" s="162">
        <v>141075</v>
      </c>
      <c r="G12" s="163"/>
      <c r="H12" s="164"/>
    </row>
    <row r="13" spans="1:8" x14ac:dyDescent="0.2">
      <c r="A13" s="145"/>
      <c r="B13" s="150"/>
      <c r="C13" s="166"/>
      <c r="D13" s="167">
        <v>879117</v>
      </c>
      <c r="E13" s="168"/>
      <c r="F13" s="169">
        <v>317274</v>
      </c>
      <c r="G13" s="170"/>
      <c r="H13" s="156"/>
    </row>
    <row r="14" spans="1:8" x14ac:dyDescent="0.2">
      <c r="A14" s="157"/>
      <c r="B14" s="158"/>
      <c r="C14" s="159"/>
      <c r="D14" s="160">
        <v>754692</v>
      </c>
      <c r="E14" s="161"/>
      <c r="F14" s="162">
        <v>172226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15.86</v>
      </c>
      <c r="C19" s="171">
        <f>ROUND(VALUE(SUBSTITUTE(実質収支比率等に係る経年分析!G$48,"▲","-")),2)</f>
        <v>14.51</v>
      </c>
      <c r="D19" s="171">
        <f>ROUND(VALUE(SUBSTITUTE(実質収支比率等に係る経年分析!H$48,"▲","-")),2)</f>
        <v>19.690000000000001</v>
      </c>
      <c r="E19" s="171">
        <f>ROUND(VALUE(SUBSTITUTE(実質収支比率等に係る経年分析!I$48,"▲","-")),2)</f>
        <v>18.239999999999998</v>
      </c>
      <c r="F19" s="171">
        <f>ROUND(VALUE(SUBSTITUTE(実質収支比率等に係る経年分析!J$48,"▲","-")),2)</f>
        <v>19.8</v>
      </c>
    </row>
    <row r="20" spans="1:11" x14ac:dyDescent="0.2">
      <c r="A20" s="171" t="s">
        <v>54</v>
      </c>
      <c r="B20" s="171">
        <f>ROUND(VALUE(SUBSTITUTE(実質収支比率等に係る経年分析!F$47,"▲","-")),2)</f>
        <v>41.4</v>
      </c>
      <c r="C20" s="171">
        <f>ROUND(VALUE(SUBSTITUTE(実質収支比率等に係る経年分析!G$47,"▲","-")),2)</f>
        <v>38.53</v>
      </c>
      <c r="D20" s="171">
        <f>ROUND(VALUE(SUBSTITUTE(実質収支比率等に係る経年分析!H$47,"▲","-")),2)</f>
        <v>37.56</v>
      </c>
      <c r="E20" s="171">
        <f>ROUND(VALUE(SUBSTITUTE(実質収支比率等に係る経年分析!I$47,"▲","-")),2)</f>
        <v>35.840000000000003</v>
      </c>
      <c r="F20" s="171">
        <f>ROUND(VALUE(SUBSTITUTE(実質収支比率等に係る経年分析!J$47,"▲","-")),2)</f>
        <v>32.299999999999997</v>
      </c>
    </row>
    <row r="21" spans="1:11" x14ac:dyDescent="0.2">
      <c r="A21" s="171" t="s">
        <v>55</v>
      </c>
      <c r="B21" s="171">
        <f>IF(ISNUMBER(VALUE(SUBSTITUTE(実質収支比率等に係る経年分析!F$49,"▲","-"))),ROUND(VALUE(SUBSTITUTE(実質収支比率等に係る経年分析!F$49,"▲","-")),2),NA())</f>
        <v>-2.1</v>
      </c>
      <c r="C21" s="171">
        <f>IF(ISNUMBER(VALUE(SUBSTITUTE(実質収支比率等に係る経年分析!G$49,"▲","-"))),ROUND(VALUE(SUBSTITUTE(実質収支比率等に係る経年分析!G$49,"▲","-")),2),NA())</f>
        <v>-6.23</v>
      </c>
      <c r="D21" s="171">
        <f>IF(ISNUMBER(VALUE(SUBSTITUTE(実質収支比率等に係る経年分析!H$49,"▲","-"))),ROUND(VALUE(SUBSTITUTE(実質収支比率等に係る経年分析!H$49,"▲","-")),2),NA())</f>
        <v>5.56</v>
      </c>
      <c r="E21" s="171">
        <f>IF(ISNUMBER(VALUE(SUBSTITUTE(実質収支比率等に係る経年分析!I$49,"▲","-"))),ROUND(VALUE(SUBSTITUTE(実質収支比率等に係る経年分析!I$49,"▲","-")),2),NA())</f>
        <v>-0.53</v>
      </c>
      <c r="F21" s="171">
        <f>IF(ISNUMBER(VALUE(SUBSTITUTE(実質収支比率等に係る経年分析!J$49,"▲","-"))),ROUND(VALUE(SUBSTITUTE(実質収支比率等に係る経年分析!J$49,"▲","-")),2),NA())</f>
        <v>3.38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特定環境保全公共下水道特別会計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奨学金特別会計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0.28000000000000003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0.27</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18.149999999999999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19.68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202</v>
      </c>
      <c r="E42" s="173"/>
      <c r="F42" s="173"/>
      <c r="G42" s="173">
        <f>'実質公債費比率（分子）の構造'!L$52</f>
        <v>213</v>
      </c>
      <c r="H42" s="173"/>
      <c r="I42" s="173"/>
      <c r="J42" s="173">
        <f>'実質公債費比率（分子）の構造'!M$52</f>
        <v>227</v>
      </c>
      <c r="K42" s="173"/>
      <c r="L42" s="173"/>
      <c r="M42" s="173">
        <f>'実質公債費比率（分子）の構造'!N$52</f>
        <v>235</v>
      </c>
      <c r="N42" s="173"/>
      <c r="O42" s="173"/>
      <c r="P42" s="173">
        <f>'実質公債費比率（分子）の構造'!O$52</f>
        <v>248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11</v>
      </c>
      <c r="C45" s="173"/>
      <c r="D45" s="173"/>
      <c r="E45" s="173">
        <f>'実質公債費比率（分子）の構造'!L$49</f>
        <v>10</v>
      </c>
      <c r="F45" s="173"/>
      <c r="G45" s="173"/>
      <c r="H45" s="173">
        <f>'実質公債費比率（分子）の構造'!M$49</f>
        <v>10</v>
      </c>
      <c r="I45" s="173"/>
      <c r="J45" s="173"/>
      <c r="K45" s="173">
        <f>'実質公債費比率（分子）の構造'!N$49</f>
        <v>11</v>
      </c>
      <c r="L45" s="173"/>
      <c r="M45" s="173"/>
      <c r="N45" s="173">
        <f>'実質公債費比率（分子）の構造'!O$49</f>
        <v>10</v>
      </c>
      <c r="O45" s="173"/>
      <c r="P45" s="173"/>
    </row>
    <row r="46" spans="1:16" x14ac:dyDescent="0.2">
      <c r="A46" s="173" t="s">
        <v>66</v>
      </c>
      <c r="B46" s="173">
        <f>'実質公債費比率（分子）の構造'!K$48</f>
        <v>26</v>
      </c>
      <c r="C46" s="173"/>
      <c r="D46" s="173"/>
      <c r="E46" s="173">
        <f>'実質公債費比率（分子）の構造'!L$48</f>
        <v>30</v>
      </c>
      <c r="F46" s="173"/>
      <c r="G46" s="173"/>
      <c r="H46" s="173">
        <f>'実質公債費比率（分子）の構造'!M$48</f>
        <v>30</v>
      </c>
      <c r="I46" s="173"/>
      <c r="J46" s="173"/>
      <c r="K46" s="173">
        <f>'実質公債費比率（分子）の構造'!N$48</f>
        <v>25</v>
      </c>
      <c r="L46" s="173"/>
      <c r="M46" s="173"/>
      <c r="N46" s="173">
        <f>'実質公債費比率（分子）の構造'!O$48</f>
        <v>26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196</v>
      </c>
      <c r="C49" s="173"/>
      <c r="D49" s="173"/>
      <c r="E49" s="173">
        <f>'実質公債費比率（分子）の構造'!L$45</f>
        <v>201</v>
      </c>
      <c r="F49" s="173"/>
      <c r="G49" s="173"/>
      <c r="H49" s="173">
        <f>'実質公債費比率（分子）の構造'!M$45</f>
        <v>219</v>
      </c>
      <c r="I49" s="173"/>
      <c r="J49" s="173"/>
      <c r="K49" s="173">
        <f>'実質公債費比率（分子）の構造'!N$45</f>
        <v>226</v>
      </c>
      <c r="L49" s="173"/>
      <c r="M49" s="173"/>
      <c r="N49" s="173">
        <f>'実質公債費比率（分子）の構造'!O$45</f>
        <v>253</v>
      </c>
      <c r="O49" s="173"/>
      <c r="P49" s="173"/>
    </row>
    <row r="50" spans="1:16" x14ac:dyDescent="0.2">
      <c r="A50" s="173" t="s">
        <v>70</v>
      </c>
      <c r="B50" s="173" t="e">
        <f>NA()</f>
        <v>#N/A</v>
      </c>
      <c r="C50" s="173">
        <f>IF(ISNUMBER('実質公債費比率（分子）の構造'!K$53),'実質公債費比率（分子）の構造'!K$53,NA())</f>
        <v>31</v>
      </c>
      <c r="D50" s="173" t="e">
        <f>NA()</f>
        <v>#N/A</v>
      </c>
      <c r="E50" s="173" t="e">
        <f>NA()</f>
        <v>#N/A</v>
      </c>
      <c r="F50" s="173">
        <f>IF(ISNUMBER('実質公債費比率（分子）の構造'!L$53),'実質公債費比率（分子）の構造'!L$53,NA())</f>
        <v>28</v>
      </c>
      <c r="G50" s="173" t="e">
        <f>NA()</f>
        <v>#N/A</v>
      </c>
      <c r="H50" s="173" t="e">
        <f>NA()</f>
        <v>#N/A</v>
      </c>
      <c r="I50" s="173">
        <f>IF(ISNUMBER('実質公債費比率（分子）の構造'!M$53),'実質公債費比率（分子）の構造'!M$53,NA())</f>
        <v>32</v>
      </c>
      <c r="J50" s="173" t="e">
        <f>NA()</f>
        <v>#N/A</v>
      </c>
      <c r="K50" s="173" t="e">
        <f>NA()</f>
        <v>#N/A</v>
      </c>
      <c r="L50" s="173">
        <f>IF(ISNUMBER('実質公債費比率（分子）の構造'!N$53),'実質公債費比率（分子）の構造'!N$53,NA())</f>
        <v>27</v>
      </c>
      <c r="M50" s="173" t="e">
        <f>NA()</f>
        <v>#N/A</v>
      </c>
      <c r="N50" s="173" t="e">
        <f>NA()</f>
        <v>#N/A</v>
      </c>
      <c r="O50" s="173">
        <f>IF(ISNUMBER('実質公債費比率（分子）の構造'!O$53),'実質公債費比率（分子）の構造'!O$53,NA())</f>
        <v>41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2153</v>
      </c>
      <c r="E56" s="172"/>
      <c r="F56" s="172"/>
      <c r="G56" s="172">
        <f>'将来負担比率（分子）の構造'!J$52</f>
        <v>2219</v>
      </c>
      <c r="H56" s="172"/>
      <c r="I56" s="172"/>
      <c r="J56" s="172">
        <f>'将来負担比率（分子）の構造'!K$52</f>
        <v>2371</v>
      </c>
      <c r="K56" s="172"/>
      <c r="L56" s="172"/>
      <c r="M56" s="172">
        <f>'将来負担比率（分子）の構造'!L$52</f>
        <v>2318</v>
      </c>
      <c r="N56" s="172"/>
      <c r="O56" s="172"/>
      <c r="P56" s="172">
        <f>'将来負担比率（分子）の構造'!M$52</f>
        <v>2215</v>
      </c>
    </row>
    <row r="57" spans="1:16" x14ac:dyDescent="0.2">
      <c r="A57" s="172" t="s">
        <v>41</v>
      </c>
      <c r="B57" s="172"/>
      <c r="C57" s="172"/>
      <c r="D57" s="172">
        <f>'将来負担比率（分子）の構造'!I$51</f>
        <v>26</v>
      </c>
      <c r="E57" s="172"/>
      <c r="F57" s="172"/>
      <c r="G57" s="172">
        <f>'将来負担比率（分子）の構造'!J$51</f>
        <v>111</v>
      </c>
      <c r="H57" s="172"/>
      <c r="I57" s="172"/>
      <c r="J57" s="172">
        <f>'将来負担比率（分子）の構造'!K$51</f>
        <v>106</v>
      </c>
      <c r="K57" s="172"/>
      <c r="L57" s="172"/>
      <c r="M57" s="172">
        <f>'将来負担比率（分子）の構造'!L$51</f>
        <v>102</v>
      </c>
      <c r="N57" s="172"/>
      <c r="O57" s="172"/>
      <c r="P57" s="172">
        <f>'将来負担比率（分子）の構造'!M$51</f>
        <v>65</v>
      </c>
    </row>
    <row r="58" spans="1:16" x14ac:dyDescent="0.2">
      <c r="A58" s="172" t="s">
        <v>40</v>
      </c>
      <c r="B58" s="172"/>
      <c r="C58" s="172"/>
      <c r="D58" s="172">
        <f>'将来負担比率（分子）の構造'!I$50</f>
        <v>1919</v>
      </c>
      <c r="E58" s="172"/>
      <c r="F58" s="172"/>
      <c r="G58" s="172">
        <f>'将来負担比率（分子）の構造'!J$50</f>
        <v>1829</v>
      </c>
      <c r="H58" s="172"/>
      <c r="I58" s="172"/>
      <c r="J58" s="172">
        <f>'将来負担比率（分子）の構造'!K$50</f>
        <v>1849</v>
      </c>
      <c r="K58" s="172"/>
      <c r="L58" s="172"/>
      <c r="M58" s="172">
        <f>'将来負担比率（分子）の構造'!L$50</f>
        <v>1971</v>
      </c>
      <c r="N58" s="172"/>
      <c r="O58" s="172"/>
      <c r="P58" s="172">
        <f>'将来負担比率（分子）の構造'!M$50</f>
        <v>2167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760</v>
      </c>
      <c r="C62" s="172"/>
      <c r="D62" s="172"/>
      <c r="E62" s="172">
        <f>'将来負担比率（分子）の構造'!J$45</f>
        <v>758</v>
      </c>
      <c r="F62" s="172"/>
      <c r="G62" s="172"/>
      <c r="H62" s="172">
        <f>'将来負担比率（分子）の構造'!K$45</f>
        <v>770</v>
      </c>
      <c r="I62" s="172"/>
      <c r="J62" s="172"/>
      <c r="K62" s="172">
        <f>'将来負担比率（分子）の構造'!L$45</f>
        <v>753</v>
      </c>
      <c r="L62" s="172"/>
      <c r="M62" s="172"/>
      <c r="N62" s="172">
        <f>'将来負担比率（分子）の構造'!M$45</f>
        <v>748</v>
      </c>
      <c r="O62" s="172"/>
      <c r="P62" s="172"/>
    </row>
    <row r="63" spans="1:16" x14ac:dyDescent="0.2">
      <c r="A63" s="172" t="s">
        <v>33</v>
      </c>
      <c r="B63" s="172">
        <f>'将来負担比率（分子）の構造'!I$44</f>
        <v>162</v>
      </c>
      <c r="C63" s="172"/>
      <c r="D63" s="172"/>
      <c r="E63" s="172">
        <f>'将来負担比率（分子）の構造'!J$44</f>
        <v>146</v>
      </c>
      <c r="F63" s="172"/>
      <c r="G63" s="172"/>
      <c r="H63" s="172">
        <f>'将来負担比率（分子）の構造'!K$44</f>
        <v>129</v>
      </c>
      <c r="I63" s="172"/>
      <c r="J63" s="172"/>
      <c r="K63" s="172">
        <f>'将来負担比率（分子）の構造'!L$44</f>
        <v>114</v>
      </c>
      <c r="L63" s="172"/>
      <c r="M63" s="172"/>
      <c r="N63" s="172">
        <f>'将来負担比率（分子）の構造'!M$44</f>
        <v>95</v>
      </c>
      <c r="O63" s="172"/>
      <c r="P63" s="172"/>
    </row>
    <row r="64" spans="1:16" x14ac:dyDescent="0.2">
      <c r="A64" s="172" t="s">
        <v>32</v>
      </c>
      <c r="B64" s="172">
        <f>'将来負担比率（分子）の構造'!I$43</f>
        <v>298</v>
      </c>
      <c r="C64" s="172"/>
      <c r="D64" s="172"/>
      <c r="E64" s="172">
        <f>'将来負担比率（分子）の構造'!J$43</f>
        <v>273</v>
      </c>
      <c r="F64" s="172"/>
      <c r="G64" s="172"/>
      <c r="H64" s="172">
        <f>'将来負担比率（分子）の構造'!K$43</f>
        <v>250</v>
      </c>
      <c r="I64" s="172"/>
      <c r="J64" s="172"/>
      <c r="K64" s="172">
        <f>'将来負担比率（分子）の構造'!L$43</f>
        <v>228</v>
      </c>
      <c r="L64" s="172"/>
      <c r="M64" s="172"/>
      <c r="N64" s="172">
        <f>'将来負担比率（分子）の構造'!M$43</f>
        <v>200</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2054</v>
      </c>
      <c r="C66" s="172"/>
      <c r="D66" s="172"/>
      <c r="E66" s="172">
        <f>'将来負担比率（分子）の構造'!J$41</f>
        <v>2162</v>
      </c>
      <c r="F66" s="172"/>
      <c r="G66" s="172"/>
      <c r="H66" s="172">
        <f>'将来負担比率（分子）の構造'!K$41</f>
        <v>2400</v>
      </c>
      <c r="I66" s="172"/>
      <c r="J66" s="172"/>
      <c r="K66" s="172">
        <f>'将来負担比率（分子）の構造'!L$41</f>
        <v>2300</v>
      </c>
      <c r="L66" s="172"/>
      <c r="M66" s="172"/>
      <c r="N66" s="172">
        <f>'将来負担比率（分子）の構造'!M$41</f>
        <v>2260</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551</v>
      </c>
      <c r="C72" s="176">
        <f>基金残高に係る経年分析!G55</f>
        <v>552</v>
      </c>
      <c r="D72" s="176">
        <f>基金残高に係る経年分析!H55</f>
        <v>552</v>
      </c>
    </row>
    <row r="73" spans="1:16" x14ac:dyDescent="0.2">
      <c r="A73" s="175" t="s">
        <v>77</v>
      </c>
      <c r="B73" s="176">
        <f>基金残高に係る経年分析!F56</f>
        <v>235</v>
      </c>
      <c r="C73" s="176">
        <f>基金残高に係る経年分析!G56</f>
        <v>235</v>
      </c>
      <c r="D73" s="176">
        <f>基金残高に係る経年分析!H56</f>
        <v>235</v>
      </c>
    </row>
    <row r="74" spans="1:16" x14ac:dyDescent="0.2">
      <c r="A74" s="175" t="s">
        <v>78</v>
      </c>
      <c r="B74" s="176">
        <f>基金残高に係る経年分析!F57</f>
        <v>961</v>
      </c>
      <c r="C74" s="176">
        <f>基金残高に係る経年分析!G57</f>
        <v>1083</v>
      </c>
      <c r="D74" s="176">
        <f>基金残高に係る経年分析!H57</f>
        <v>1283</v>
      </c>
    </row>
  </sheetData>
  <sheetProtection algorithmName="SHA-512" hashValue="VouUK+1yfjuGUUesWPxJ1mdHwaSk28Uf3Z/lLdZ8PFsgcoJwqTjUtxw0P49iLZLzYshdM7zfuufkBy03e15P0g==" saltValue="o4o9b12jT7emGv2kAaQp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225</v>
      </c>
      <c r="C5" s="731"/>
      <c r="D5" s="731"/>
      <c r="E5" s="731"/>
      <c r="F5" s="731"/>
      <c r="G5" s="731"/>
      <c r="H5" s="731"/>
      <c r="I5" s="731"/>
      <c r="J5" s="731"/>
      <c r="K5" s="731"/>
      <c r="L5" s="731"/>
      <c r="M5" s="731"/>
      <c r="N5" s="731"/>
      <c r="O5" s="731"/>
      <c r="P5" s="731"/>
      <c r="Q5" s="732"/>
      <c r="R5" s="717">
        <v>415303</v>
      </c>
      <c r="S5" s="718"/>
      <c r="T5" s="718"/>
      <c r="U5" s="718"/>
      <c r="V5" s="718"/>
      <c r="W5" s="718"/>
      <c r="X5" s="718"/>
      <c r="Y5" s="761"/>
      <c r="Z5" s="779">
        <v>11</v>
      </c>
      <c r="AA5" s="779"/>
      <c r="AB5" s="779"/>
      <c r="AC5" s="779"/>
      <c r="AD5" s="780">
        <v>415303</v>
      </c>
      <c r="AE5" s="780"/>
      <c r="AF5" s="780"/>
      <c r="AG5" s="780"/>
      <c r="AH5" s="780"/>
      <c r="AI5" s="780"/>
      <c r="AJ5" s="780"/>
      <c r="AK5" s="780"/>
      <c r="AL5" s="762">
        <v>23.8</v>
      </c>
      <c r="AM5" s="735"/>
      <c r="AN5" s="735"/>
      <c r="AO5" s="763"/>
      <c r="AP5" s="730" t="s">
        <v>226</v>
      </c>
      <c r="AQ5" s="731"/>
      <c r="AR5" s="731"/>
      <c r="AS5" s="731"/>
      <c r="AT5" s="731"/>
      <c r="AU5" s="731"/>
      <c r="AV5" s="731"/>
      <c r="AW5" s="731"/>
      <c r="AX5" s="731"/>
      <c r="AY5" s="731"/>
      <c r="AZ5" s="731"/>
      <c r="BA5" s="731"/>
      <c r="BB5" s="731"/>
      <c r="BC5" s="731"/>
      <c r="BD5" s="731"/>
      <c r="BE5" s="731"/>
      <c r="BF5" s="732"/>
      <c r="BG5" s="664">
        <v>412839</v>
      </c>
      <c r="BH5" s="665"/>
      <c r="BI5" s="665"/>
      <c r="BJ5" s="665"/>
      <c r="BK5" s="665"/>
      <c r="BL5" s="665"/>
      <c r="BM5" s="665"/>
      <c r="BN5" s="666"/>
      <c r="BO5" s="691">
        <v>99.4</v>
      </c>
      <c r="BP5" s="691"/>
      <c r="BQ5" s="691"/>
      <c r="BR5" s="691"/>
      <c r="BS5" s="692">
        <v>34737</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40028</v>
      </c>
      <c r="S6" s="665"/>
      <c r="T6" s="665"/>
      <c r="U6" s="665"/>
      <c r="V6" s="665"/>
      <c r="W6" s="665"/>
      <c r="X6" s="665"/>
      <c r="Y6" s="666"/>
      <c r="Z6" s="691">
        <v>1.1000000000000001</v>
      </c>
      <c r="AA6" s="691"/>
      <c r="AB6" s="691"/>
      <c r="AC6" s="691"/>
      <c r="AD6" s="692">
        <v>40028</v>
      </c>
      <c r="AE6" s="692"/>
      <c r="AF6" s="692"/>
      <c r="AG6" s="692"/>
      <c r="AH6" s="692"/>
      <c r="AI6" s="692"/>
      <c r="AJ6" s="692"/>
      <c r="AK6" s="692"/>
      <c r="AL6" s="667">
        <v>2.2999999999999998</v>
      </c>
      <c r="AM6" s="668"/>
      <c r="AN6" s="668"/>
      <c r="AO6" s="693"/>
      <c r="AP6" s="661" t="s">
        <v>231</v>
      </c>
      <c r="AQ6" s="662"/>
      <c r="AR6" s="662"/>
      <c r="AS6" s="662"/>
      <c r="AT6" s="662"/>
      <c r="AU6" s="662"/>
      <c r="AV6" s="662"/>
      <c r="AW6" s="662"/>
      <c r="AX6" s="662"/>
      <c r="AY6" s="662"/>
      <c r="AZ6" s="662"/>
      <c r="BA6" s="662"/>
      <c r="BB6" s="662"/>
      <c r="BC6" s="662"/>
      <c r="BD6" s="662"/>
      <c r="BE6" s="662"/>
      <c r="BF6" s="663"/>
      <c r="BG6" s="664">
        <v>412839</v>
      </c>
      <c r="BH6" s="665"/>
      <c r="BI6" s="665"/>
      <c r="BJ6" s="665"/>
      <c r="BK6" s="665"/>
      <c r="BL6" s="665"/>
      <c r="BM6" s="665"/>
      <c r="BN6" s="666"/>
      <c r="BO6" s="691">
        <v>99.4</v>
      </c>
      <c r="BP6" s="691"/>
      <c r="BQ6" s="691"/>
      <c r="BR6" s="691"/>
      <c r="BS6" s="692">
        <v>34737</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36155</v>
      </c>
      <c r="CS6" s="665"/>
      <c r="CT6" s="665"/>
      <c r="CU6" s="665"/>
      <c r="CV6" s="665"/>
      <c r="CW6" s="665"/>
      <c r="CX6" s="665"/>
      <c r="CY6" s="666"/>
      <c r="CZ6" s="762">
        <v>1.1000000000000001</v>
      </c>
      <c r="DA6" s="735"/>
      <c r="DB6" s="735"/>
      <c r="DC6" s="765"/>
      <c r="DD6" s="670" t="s">
        <v>129</v>
      </c>
      <c r="DE6" s="665"/>
      <c r="DF6" s="665"/>
      <c r="DG6" s="665"/>
      <c r="DH6" s="665"/>
      <c r="DI6" s="665"/>
      <c r="DJ6" s="665"/>
      <c r="DK6" s="665"/>
      <c r="DL6" s="665"/>
      <c r="DM6" s="665"/>
      <c r="DN6" s="665"/>
      <c r="DO6" s="665"/>
      <c r="DP6" s="666"/>
      <c r="DQ6" s="670">
        <v>36155</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78</v>
      </c>
      <c r="S7" s="665"/>
      <c r="T7" s="665"/>
      <c r="U7" s="665"/>
      <c r="V7" s="665"/>
      <c r="W7" s="665"/>
      <c r="X7" s="665"/>
      <c r="Y7" s="666"/>
      <c r="Z7" s="691">
        <v>0</v>
      </c>
      <c r="AA7" s="691"/>
      <c r="AB7" s="691"/>
      <c r="AC7" s="691"/>
      <c r="AD7" s="692">
        <v>78</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73672</v>
      </c>
      <c r="BH7" s="665"/>
      <c r="BI7" s="665"/>
      <c r="BJ7" s="665"/>
      <c r="BK7" s="665"/>
      <c r="BL7" s="665"/>
      <c r="BM7" s="665"/>
      <c r="BN7" s="666"/>
      <c r="BO7" s="691">
        <v>17.7</v>
      </c>
      <c r="BP7" s="691"/>
      <c r="BQ7" s="691"/>
      <c r="BR7" s="691"/>
      <c r="BS7" s="692" t="s">
        <v>235</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572205</v>
      </c>
      <c r="CS7" s="665"/>
      <c r="CT7" s="665"/>
      <c r="CU7" s="665"/>
      <c r="CV7" s="665"/>
      <c r="CW7" s="665"/>
      <c r="CX7" s="665"/>
      <c r="CY7" s="666"/>
      <c r="CZ7" s="691">
        <v>16.7</v>
      </c>
      <c r="DA7" s="691"/>
      <c r="DB7" s="691"/>
      <c r="DC7" s="691"/>
      <c r="DD7" s="670">
        <v>66741</v>
      </c>
      <c r="DE7" s="665"/>
      <c r="DF7" s="665"/>
      <c r="DG7" s="665"/>
      <c r="DH7" s="665"/>
      <c r="DI7" s="665"/>
      <c r="DJ7" s="665"/>
      <c r="DK7" s="665"/>
      <c r="DL7" s="665"/>
      <c r="DM7" s="665"/>
      <c r="DN7" s="665"/>
      <c r="DO7" s="665"/>
      <c r="DP7" s="666"/>
      <c r="DQ7" s="670">
        <v>457414</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568</v>
      </c>
      <c r="S8" s="665"/>
      <c r="T8" s="665"/>
      <c r="U8" s="665"/>
      <c r="V8" s="665"/>
      <c r="W8" s="665"/>
      <c r="X8" s="665"/>
      <c r="Y8" s="666"/>
      <c r="Z8" s="691">
        <v>0</v>
      </c>
      <c r="AA8" s="691"/>
      <c r="AB8" s="691"/>
      <c r="AC8" s="691"/>
      <c r="AD8" s="692">
        <v>568</v>
      </c>
      <c r="AE8" s="692"/>
      <c r="AF8" s="692"/>
      <c r="AG8" s="692"/>
      <c r="AH8" s="692"/>
      <c r="AI8" s="692"/>
      <c r="AJ8" s="692"/>
      <c r="AK8" s="692"/>
      <c r="AL8" s="667">
        <v>0</v>
      </c>
      <c r="AM8" s="668"/>
      <c r="AN8" s="668"/>
      <c r="AO8" s="693"/>
      <c r="AP8" s="661" t="s">
        <v>238</v>
      </c>
      <c r="AQ8" s="662"/>
      <c r="AR8" s="662"/>
      <c r="AS8" s="662"/>
      <c r="AT8" s="662"/>
      <c r="AU8" s="662"/>
      <c r="AV8" s="662"/>
      <c r="AW8" s="662"/>
      <c r="AX8" s="662"/>
      <c r="AY8" s="662"/>
      <c r="AZ8" s="662"/>
      <c r="BA8" s="662"/>
      <c r="BB8" s="662"/>
      <c r="BC8" s="662"/>
      <c r="BD8" s="662"/>
      <c r="BE8" s="662"/>
      <c r="BF8" s="663"/>
      <c r="BG8" s="664">
        <v>1858</v>
      </c>
      <c r="BH8" s="665"/>
      <c r="BI8" s="665"/>
      <c r="BJ8" s="665"/>
      <c r="BK8" s="665"/>
      <c r="BL8" s="665"/>
      <c r="BM8" s="665"/>
      <c r="BN8" s="666"/>
      <c r="BO8" s="691">
        <v>0.4</v>
      </c>
      <c r="BP8" s="691"/>
      <c r="BQ8" s="691"/>
      <c r="BR8" s="691"/>
      <c r="BS8" s="692" t="s">
        <v>235</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325697</v>
      </c>
      <c r="CS8" s="665"/>
      <c r="CT8" s="665"/>
      <c r="CU8" s="665"/>
      <c r="CV8" s="665"/>
      <c r="CW8" s="665"/>
      <c r="CX8" s="665"/>
      <c r="CY8" s="666"/>
      <c r="CZ8" s="691">
        <v>9.5</v>
      </c>
      <c r="DA8" s="691"/>
      <c r="DB8" s="691"/>
      <c r="DC8" s="691"/>
      <c r="DD8" s="670">
        <v>20625</v>
      </c>
      <c r="DE8" s="665"/>
      <c r="DF8" s="665"/>
      <c r="DG8" s="665"/>
      <c r="DH8" s="665"/>
      <c r="DI8" s="665"/>
      <c r="DJ8" s="665"/>
      <c r="DK8" s="665"/>
      <c r="DL8" s="665"/>
      <c r="DM8" s="665"/>
      <c r="DN8" s="665"/>
      <c r="DO8" s="665"/>
      <c r="DP8" s="666"/>
      <c r="DQ8" s="670">
        <v>212598</v>
      </c>
      <c r="DR8" s="665"/>
      <c r="DS8" s="665"/>
      <c r="DT8" s="665"/>
      <c r="DU8" s="665"/>
      <c r="DV8" s="665"/>
      <c r="DW8" s="665"/>
      <c r="DX8" s="665"/>
      <c r="DY8" s="665"/>
      <c r="DZ8" s="665"/>
      <c r="EA8" s="665"/>
      <c r="EB8" s="665"/>
      <c r="EC8" s="705"/>
    </row>
    <row r="9" spans="2:143" ht="11.25" customHeight="1" x14ac:dyDescent="0.2">
      <c r="B9" s="661" t="s">
        <v>240</v>
      </c>
      <c r="C9" s="662"/>
      <c r="D9" s="662"/>
      <c r="E9" s="662"/>
      <c r="F9" s="662"/>
      <c r="G9" s="662"/>
      <c r="H9" s="662"/>
      <c r="I9" s="662"/>
      <c r="J9" s="662"/>
      <c r="K9" s="662"/>
      <c r="L9" s="662"/>
      <c r="M9" s="662"/>
      <c r="N9" s="662"/>
      <c r="O9" s="662"/>
      <c r="P9" s="662"/>
      <c r="Q9" s="663"/>
      <c r="R9" s="664">
        <v>739</v>
      </c>
      <c r="S9" s="665"/>
      <c r="T9" s="665"/>
      <c r="U9" s="665"/>
      <c r="V9" s="665"/>
      <c r="W9" s="665"/>
      <c r="X9" s="665"/>
      <c r="Y9" s="666"/>
      <c r="Z9" s="691">
        <v>0</v>
      </c>
      <c r="AA9" s="691"/>
      <c r="AB9" s="691"/>
      <c r="AC9" s="691"/>
      <c r="AD9" s="692">
        <v>739</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44882</v>
      </c>
      <c r="BH9" s="665"/>
      <c r="BI9" s="665"/>
      <c r="BJ9" s="665"/>
      <c r="BK9" s="665"/>
      <c r="BL9" s="665"/>
      <c r="BM9" s="665"/>
      <c r="BN9" s="666"/>
      <c r="BO9" s="691">
        <v>10.8</v>
      </c>
      <c r="BP9" s="691"/>
      <c r="BQ9" s="691"/>
      <c r="BR9" s="691"/>
      <c r="BS9" s="692" t="s">
        <v>235</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201169</v>
      </c>
      <c r="CS9" s="665"/>
      <c r="CT9" s="665"/>
      <c r="CU9" s="665"/>
      <c r="CV9" s="665"/>
      <c r="CW9" s="665"/>
      <c r="CX9" s="665"/>
      <c r="CY9" s="666"/>
      <c r="CZ9" s="691">
        <v>5.9</v>
      </c>
      <c r="DA9" s="691"/>
      <c r="DB9" s="691"/>
      <c r="DC9" s="691"/>
      <c r="DD9" s="670">
        <v>13200</v>
      </c>
      <c r="DE9" s="665"/>
      <c r="DF9" s="665"/>
      <c r="DG9" s="665"/>
      <c r="DH9" s="665"/>
      <c r="DI9" s="665"/>
      <c r="DJ9" s="665"/>
      <c r="DK9" s="665"/>
      <c r="DL9" s="665"/>
      <c r="DM9" s="665"/>
      <c r="DN9" s="665"/>
      <c r="DO9" s="665"/>
      <c r="DP9" s="666"/>
      <c r="DQ9" s="670">
        <v>164982</v>
      </c>
      <c r="DR9" s="665"/>
      <c r="DS9" s="665"/>
      <c r="DT9" s="665"/>
      <c r="DU9" s="665"/>
      <c r="DV9" s="665"/>
      <c r="DW9" s="665"/>
      <c r="DX9" s="665"/>
      <c r="DY9" s="665"/>
      <c r="DZ9" s="665"/>
      <c r="EA9" s="665"/>
      <c r="EB9" s="665"/>
      <c r="EC9" s="705"/>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175</v>
      </c>
      <c r="S10" s="665"/>
      <c r="T10" s="665"/>
      <c r="U10" s="665"/>
      <c r="V10" s="665"/>
      <c r="W10" s="665"/>
      <c r="X10" s="665"/>
      <c r="Y10" s="666"/>
      <c r="Z10" s="691" t="s">
        <v>235</v>
      </c>
      <c r="AA10" s="691"/>
      <c r="AB10" s="691"/>
      <c r="AC10" s="691"/>
      <c r="AD10" s="692" t="s">
        <v>175</v>
      </c>
      <c r="AE10" s="692"/>
      <c r="AF10" s="692"/>
      <c r="AG10" s="692"/>
      <c r="AH10" s="692"/>
      <c r="AI10" s="692"/>
      <c r="AJ10" s="692"/>
      <c r="AK10" s="692"/>
      <c r="AL10" s="667" t="s">
        <v>235</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9573</v>
      </c>
      <c r="BH10" s="665"/>
      <c r="BI10" s="665"/>
      <c r="BJ10" s="665"/>
      <c r="BK10" s="665"/>
      <c r="BL10" s="665"/>
      <c r="BM10" s="665"/>
      <c r="BN10" s="666"/>
      <c r="BO10" s="691">
        <v>2.2999999999999998</v>
      </c>
      <c r="BP10" s="691"/>
      <c r="BQ10" s="691"/>
      <c r="BR10" s="691"/>
      <c r="BS10" s="692" t="s">
        <v>175</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365</v>
      </c>
      <c r="CS10" s="665"/>
      <c r="CT10" s="665"/>
      <c r="CU10" s="665"/>
      <c r="CV10" s="665"/>
      <c r="CW10" s="665"/>
      <c r="CX10" s="665"/>
      <c r="CY10" s="666"/>
      <c r="CZ10" s="691">
        <v>0</v>
      </c>
      <c r="DA10" s="691"/>
      <c r="DB10" s="691"/>
      <c r="DC10" s="691"/>
      <c r="DD10" s="670" t="s">
        <v>235</v>
      </c>
      <c r="DE10" s="665"/>
      <c r="DF10" s="665"/>
      <c r="DG10" s="665"/>
      <c r="DH10" s="665"/>
      <c r="DI10" s="665"/>
      <c r="DJ10" s="665"/>
      <c r="DK10" s="665"/>
      <c r="DL10" s="665"/>
      <c r="DM10" s="665"/>
      <c r="DN10" s="665"/>
      <c r="DO10" s="665"/>
      <c r="DP10" s="666"/>
      <c r="DQ10" s="670">
        <v>365</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28940</v>
      </c>
      <c r="S11" s="665"/>
      <c r="T11" s="665"/>
      <c r="U11" s="665"/>
      <c r="V11" s="665"/>
      <c r="W11" s="665"/>
      <c r="X11" s="665"/>
      <c r="Y11" s="666"/>
      <c r="Z11" s="667">
        <v>0.8</v>
      </c>
      <c r="AA11" s="668"/>
      <c r="AB11" s="668"/>
      <c r="AC11" s="669"/>
      <c r="AD11" s="670">
        <v>28940</v>
      </c>
      <c r="AE11" s="665"/>
      <c r="AF11" s="665"/>
      <c r="AG11" s="665"/>
      <c r="AH11" s="665"/>
      <c r="AI11" s="665"/>
      <c r="AJ11" s="665"/>
      <c r="AK11" s="666"/>
      <c r="AL11" s="667">
        <v>1.7</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17359</v>
      </c>
      <c r="BH11" s="665"/>
      <c r="BI11" s="665"/>
      <c r="BJ11" s="665"/>
      <c r="BK11" s="665"/>
      <c r="BL11" s="665"/>
      <c r="BM11" s="665"/>
      <c r="BN11" s="666"/>
      <c r="BO11" s="691">
        <v>4.2</v>
      </c>
      <c r="BP11" s="691"/>
      <c r="BQ11" s="691"/>
      <c r="BR11" s="691"/>
      <c r="BS11" s="692" t="s">
        <v>129</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162304</v>
      </c>
      <c r="CS11" s="665"/>
      <c r="CT11" s="665"/>
      <c r="CU11" s="665"/>
      <c r="CV11" s="665"/>
      <c r="CW11" s="665"/>
      <c r="CX11" s="665"/>
      <c r="CY11" s="666"/>
      <c r="CZ11" s="691">
        <v>4.7</v>
      </c>
      <c r="DA11" s="691"/>
      <c r="DB11" s="691"/>
      <c r="DC11" s="691"/>
      <c r="DD11" s="670">
        <v>53537</v>
      </c>
      <c r="DE11" s="665"/>
      <c r="DF11" s="665"/>
      <c r="DG11" s="665"/>
      <c r="DH11" s="665"/>
      <c r="DI11" s="665"/>
      <c r="DJ11" s="665"/>
      <c r="DK11" s="665"/>
      <c r="DL11" s="665"/>
      <c r="DM11" s="665"/>
      <c r="DN11" s="665"/>
      <c r="DO11" s="665"/>
      <c r="DP11" s="666"/>
      <c r="DQ11" s="670">
        <v>70763</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235</v>
      </c>
      <c r="AA12" s="691"/>
      <c r="AB12" s="691"/>
      <c r="AC12" s="691"/>
      <c r="AD12" s="692" t="s">
        <v>235</v>
      </c>
      <c r="AE12" s="692"/>
      <c r="AF12" s="692"/>
      <c r="AG12" s="692"/>
      <c r="AH12" s="692"/>
      <c r="AI12" s="692"/>
      <c r="AJ12" s="692"/>
      <c r="AK12" s="692"/>
      <c r="AL12" s="667" t="s">
        <v>175</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333122</v>
      </c>
      <c r="BH12" s="665"/>
      <c r="BI12" s="665"/>
      <c r="BJ12" s="665"/>
      <c r="BK12" s="665"/>
      <c r="BL12" s="665"/>
      <c r="BM12" s="665"/>
      <c r="BN12" s="666"/>
      <c r="BO12" s="691">
        <v>80.2</v>
      </c>
      <c r="BP12" s="691"/>
      <c r="BQ12" s="691"/>
      <c r="BR12" s="691"/>
      <c r="BS12" s="692">
        <v>34737</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64816</v>
      </c>
      <c r="CS12" s="665"/>
      <c r="CT12" s="665"/>
      <c r="CU12" s="665"/>
      <c r="CV12" s="665"/>
      <c r="CW12" s="665"/>
      <c r="CX12" s="665"/>
      <c r="CY12" s="666"/>
      <c r="CZ12" s="691">
        <v>1.9</v>
      </c>
      <c r="DA12" s="691"/>
      <c r="DB12" s="691"/>
      <c r="DC12" s="691"/>
      <c r="DD12" s="670">
        <v>493</v>
      </c>
      <c r="DE12" s="665"/>
      <c r="DF12" s="665"/>
      <c r="DG12" s="665"/>
      <c r="DH12" s="665"/>
      <c r="DI12" s="665"/>
      <c r="DJ12" s="665"/>
      <c r="DK12" s="665"/>
      <c r="DL12" s="665"/>
      <c r="DM12" s="665"/>
      <c r="DN12" s="665"/>
      <c r="DO12" s="665"/>
      <c r="DP12" s="666"/>
      <c r="DQ12" s="670">
        <v>38093</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175</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175</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280865</v>
      </c>
      <c r="BH13" s="665"/>
      <c r="BI13" s="665"/>
      <c r="BJ13" s="665"/>
      <c r="BK13" s="665"/>
      <c r="BL13" s="665"/>
      <c r="BM13" s="665"/>
      <c r="BN13" s="666"/>
      <c r="BO13" s="691">
        <v>67.599999999999994</v>
      </c>
      <c r="BP13" s="691"/>
      <c r="BQ13" s="691"/>
      <c r="BR13" s="691"/>
      <c r="BS13" s="692">
        <v>34737</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808697</v>
      </c>
      <c r="CS13" s="665"/>
      <c r="CT13" s="665"/>
      <c r="CU13" s="665"/>
      <c r="CV13" s="665"/>
      <c r="CW13" s="665"/>
      <c r="CX13" s="665"/>
      <c r="CY13" s="666"/>
      <c r="CZ13" s="691">
        <v>23.6</v>
      </c>
      <c r="DA13" s="691"/>
      <c r="DB13" s="691"/>
      <c r="DC13" s="691"/>
      <c r="DD13" s="670">
        <v>664734</v>
      </c>
      <c r="DE13" s="665"/>
      <c r="DF13" s="665"/>
      <c r="DG13" s="665"/>
      <c r="DH13" s="665"/>
      <c r="DI13" s="665"/>
      <c r="DJ13" s="665"/>
      <c r="DK13" s="665"/>
      <c r="DL13" s="665"/>
      <c r="DM13" s="665"/>
      <c r="DN13" s="665"/>
      <c r="DO13" s="665"/>
      <c r="DP13" s="666"/>
      <c r="DQ13" s="670">
        <v>157770</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175</v>
      </c>
      <c r="S14" s="665"/>
      <c r="T14" s="665"/>
      <c r="U14" s="665"/>
      <c r="V14" s="665"/>
      <c r="W14" s="665"/>
      <c r="X14" s="665"/>
      <c r="Y14" s="666"/>
      <c r="Z14" s="691" t="s">
        <v>235</v>
      </c>
      <c r="AA14" s="691"/>
      <c r="AB14" s="691"/>
      <c r="AC14" s="691"/>
      <c r="AD14" s="692" t="s">
        <v>235</v>
      </c>
      <c r="AE14" s="692"/>
      <c r="AF14" s="692"/>
      <c r="AG14" s="692"/>
      <c r="AH14" s="692"/>
      <c r="AI14" s="692"/>
      <c r="AJ14" s="692"/>
      <c r="AK14" s="692"/>
      <c r="AL14" s="667" t="s">
        <v>235</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4185</v>
      </c>
      <c r="BH14" s="665"/>
      <c r="BI14" s="665"/>
      <c r="BJ14" s="665"/>
      <c r="BK14" s="665"/>
      <c r="BL14" s="665"/>
      <c r="BM14" s="665"/>
      <c r="BN14" s="666"/>
      <c r="BO14" s="691">
        <v>1</v>
      </c>
      <c r="BP14" s="691"/>
      <c r="BQ14" s="691"/>
      <c r="BR14" s="691"/>
      <c r="BS14" s="692" t="s">
        <v>175</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465713</v>
      </c>
      <c r="CS14" s="665"/>
      <c r="CT14" s="665"/>
      <c r="CU14" s="665"/>
      <c r="CV14" s="665"/>
      <c r="CW14" s="665"/>
      <c r="CX14" s="665"/>
      <c r="CY14" s="666"/>
      <c r="CZ14" s="691">
        <v>13.6</v>
      </c>
      <c r="DA14" s="691"/>
      <c r="DB14" s="691"/>
      <c r="DC14" s="691"/>
      <c r="DD14" s="670">
        <v>391024</v>
      </c>
      <c r="DE14" s="665"/>
      <c r="DF14" s="665"/>
      <c r="DG14" s="665"/>
      <c r="DH14" s="665"/>
      <c r="DI14" s="665"/>
      <c r="DJ14" s="665"/>
      <c r="DK14" s="665"/>
      <c r="DL14" s="665"/>
      <c r="DM14" s="665"/>
      <c r="DN14" s="665"/>
      <c r="DO14" s="665"/>
      <c r="DP14" s="666"/>
      <c r="DQ14" s="670">
        <v>74135</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235</v>
      </c>
      <c r="S15" s="665"/>
      <c r="T15" s="665"/>
      <c r="U15" s="665"/>
      <c r="V15" s="665"/>
      <c r="W15" s="665"/>
      <c r="X15" s="665"/>
      <c r="Y15" s="666"/>
      <c r="Z15" s="691" t="s">
        <v>175</v>
      </c>
      <c r="AA15" s="691"/>
      <c r="AB15" s="691"/>
      <c r="AC15" s="691"/>
      <c r="AD15" s="692" t="s">
        <v>175</v>
      </c>
      <c r="AE15" s="692"/>
      <c r="AF15" s="692"/>
      <c r="AG15" s="692"/>
      <c r="AH15" s="692"/>
      <c r="AI15" s="692"/>
      <c r="AJ15" s="692"/>
      <c r="AK15" s="692"/>
      <c r="AL15" s="667" t="s">
        <v>235</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1860</v>
      </c>
      <c r="BH15" s="665"/>
      <c r="BI15" s="665"/>
      <c r="BJ15" s="665"/>
      <c r="BK15" s="665"/>
      <c r="BL15" s="665"/>
      <c r="BM15" s="665"/>
      <c r="BN15" s="666"/>
      <c r="BO15" s="691">
        <v>0.4</v>
      </c>
      <c r="BP15" s="691"/>
      <c r="BQ15" s="691"/>
      <c r="BR15" s="691"/>
      <c r="BS15" s="692" t="s">
        <v>235</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285112</v>
      </c>
      <c r="CS15" s="665"/>
      <c r="CT15" s="665"/>
      <c r="CU15" s="665"/>
      <c r="CV15" s="665"/>
      <c r="CW15" s="665"/>
      <c r="CX15" s="665"/>
      <c r="CY15" s="666"/>
      <c r="CZ15" s="691">
        <v>8.3000000000000007</v>
      </c>
      <c r="DA15" s="691"/>
      <c r="DB15" s="691"/>
      <c r="DC15" s="691"/>
      <c r="DD15" s="670">
        <v>80339</v>
      </c>
      <c r="DE15" s="665"/>
      <c r="DF15" s="665"/>
      <c r="DG15" s="665"/>
      <c r="DH15" s="665"/>
      <c r="DI15" s="665"/>
      <c r="DJ15" s="665"/>
      <c r="DK15" s="665"/>
      <c r="DL15" s="665"/>
      <c r="DM15" s="665"/>
      <c r="DN15" s="665"/>
      <c r="DO15" s="665"/>
      <c r="DP15" s="666"/>
      <c r="DQ15" s="670">
        <v>200749</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2625</v>
      </c>
      <c r="S16" s="665"/>
      <c r="T16" s="665"/>
      <c r="U16" s="665"/>
      <c r="V16" s="665"/>
      <c r="W16" s="665"/>
      <c r="X16" s="665"/>
      <c r="Y16" s="666"/>
      <c r="Z16" s="691">
        <v>0.1</v>
      </c>
      <c r="AA16" s="691"/>
      <c r="AB16" s="691"/>
      <c r="AC16" s="691"/>
      <c r="AD16" s="692">
        <v>2625</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235</v>
      </c>
      <c r="BH16" s="665"/>
      <c r="BI16" s="665"/>
      <c r="BJ16" s="665"/>
      <c r="BK16" s="665"/>
      <c r="BL16" s="665"/>
      <c r="BM16" s="665"/>
      <c r="BN16" s="666"/>
      <c r="BO16" s="691" t="s">
        <v>175</v>
      </c>
      <c r="BP16" s="691"/>
      <c r="BQ16" s="691"/>
      <c r="BR16" s="691"/>
      <c r="BS16" s="692" t="s">
        <v>129</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t="s">
        <v>129</v>
      </c>
      <c r="CS16" s="665"/>
      <c r="CT16" s="665"/>
      <c r="CU16" s="665"/>
      <c r="CV16" s="665"/>
      <c r="CW16" s="665"/>
      <c r="CX16" s="665"/>
      <c r="CY16" s="666"/>
      <c r="CZ16" s="691" t="s">
        <v>175</v>
      </c>
      <c r="DA16" s="691"/>
      <c r="DB16" s="691"/>
      <c r="DC16" s="691"/>
      <c r="DD16" s="670" t="s">
        <v>129</v>
      </c>
      <c r="DE16" s="665"/>
      <c r="DF16" s="665"/>
      <c r="DG16" s="665"/>
      <c r="DH16" s="665"/>
      <c r="DI16" s="665"/>
      <c r="DJ16" s="665"/>
      <c r="DK16" s="665"/>
      <c r="DL16" s="665"/>
      <c r="DM16" s="665"/>
      <c r="DN16" s="665"/>
      <c r="DO16" s="665"/>
      <c r="DP16" s="666"/>
      <c r="DQ16" s="670" t="s">
        <v>235</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3283</v>
      </c>
      <c r="S17" s="665"/>
      <c r="T17" s="665"/>
      <c r="U17" s="665"/>
      <c r="V17" s="665"/>
      <c r="W17" s="665"/>
      <c r="X17" s="665"/>
      <c r="Y17" s="666"/>
      <c r="Z17" s="691">
        <v>0.1</v>
      </c>
      <c r="AA17" s="691"/>
      <c r="AB17" s="691"/>
      <c r="AC17" s="691"/>
      <c r="AD17" s="692">
        <v>3283</v>
      </c>
      <c r="AE17" s="692"/>
      <c r="AF17" s="692"/>
      <c r="AG17" s="692"/>
      <c r="AH17" s="692"/>
      <c r="AI17" s="692"/>
      <c r="AJ17" s="692"/>
      <c r="AK17" s="692"/>
      <c r="AL17" s="667">
        <v>0.2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235</v>
      </c>
      <c r="BH17" s="665"/>
      <c r="BI17" s="665"/>
      <c r="BJ17" s="665"/>
      <c r="BK17" s="665"/>
      <c r="BL17" s="665"/>
      <c r="BM17" s="665"/>
      <c r="BN17" s="666"/>
      <c r="BO17" s="691" t="s">
        <v>175</v>
      </c>
      <c r="BP17" s="691"/>
      <c r="BQ17" s="691"/>
      <c r="BR17" s="691"/>
      <c r="BS17" s="692" t="s">
        <v>175</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253348</v>
      </c>
      <c r="CS17" s="665"/>
      <c r="CT17" s="665"/>
      <c r="CU17" s="665"/>
      <c r="CV17" s="665"/>
      <c r="CW17" s="665"/>
      <c r="CX17" s="665"/>
      <c r="CY17" s="666"/>
      <c r="CZ17" s="691">
        <v>7.4</v>
      </c>
      <c r="DA17" s="691"/>
      <c r="DB17" s="691"/>
      <c r="DC17" s="691"/>
      <c r="DD17" s="670" t="s">
        <v>129</v>
      </c>
      <c r="DE17" s="665"/>
      <c r="DF17" s="665"/>
      <c r="DG17" s="665"/>
      <c r="DH17" s="665"/>
      <c r="DI17" s="665"/>
      <c r="DJ17" s="665"/>
      <c r="DK17" s="665"/>
      <c r="DL17" s="665"/>
      <c r="DM17" s="665"/>
      <c r="DN17" s="665"/>
      <c r="DO17" s="665"/>
      <c r="DP17" s="666"/>
      <c r="DQ17" s="670">
        <v>253348</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8585</v>
      </c>
      <c r="S18" s="665"/>
      <c r="T18" s="665"/>
      <c r="U18" s="665"/>
      <c r="V18" s="665"/>
      <c r="W18" s="665"/>
      <c r="X18" s="665"/>
      <c r="Y18" s="666"/>
      <c r="Z18" s="691">
        <v>0.2</v>
      </c>
      <c r="AA18" s="691"/>
      <c r="AB18" s="691"/>
      <c r="AC18" s="691"/>
      <c r="AD18" s="692">
        <v>8585</v>
      </c>
      <c r="AE18" s="692"/>
      <c r="AF18" s="692"/>
      <c r="AG18" s="692"/>
      <c r="AH18" s="692"/>
      <c r="AI18" s="692"/>
      <c r="AJ18" s="692"/>
      <c r="AK18" s="692"/>
      <c r="AL18" s="667">
        <v>0.5</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235</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v>251181</v>
      </c>
      <c r="CS18" s="665"/>
      <c r="CT18" s="665"/>
      <c r="CU18" s="665"/>
      <c r="CV18" s="665"/>
      <c r="CW18" s="665"/>
      <c r="CX18" s="665"/>
      <c r="CY18" s="666"/>
      <c r="CZ18" s="691">
        <v>7.3</v>
      </c>
      <c r="DA18" s="691"/>
      <c r="DB18" s="691"/>
      <c r="DC18" s="691"/>
      <c r="DD18" s="670" t="s">
        <v>129</v>
      </c>
      <c r="DE18" s="665"/>
      <c r="DF18" s="665"/>
      <c r="DG18" s="665"/>
      <c r="DH18" s="665"/>
      <c r="DI18" s="665"/>
      <c r="DJ18" s="665"/>
      <c r="DK18" s="665"/>
      <c r="DL18" s="665"/>
      <c r="DM18" s="665"/>
      <c r="DN18" s="665"/>
      <c r="DO18" s="665"/>
      <c r="DP18" s="666"/>
      <c r="DQ18" s="670">
        <v>250048</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109</v>
      </c>
      <c r="S19" s="665"/>
      <c r="T19" s="665"/>
      <c r="U19" s="665"/>
      <c r="V19" s="665"/>
      <c r="W19" s="665"/>
      <c r="X19" s="665"/>
      <c r="Y19" s="666"/>
      <c r="Z19" s="691">
        <v>0</v>
      </c>
      <c r="AA19" s="691"/>
      <c r="AB19" s="691"/>
      <c r="AC19" s="691"/>
      <c r="AD19" s="692">
        <v>109</v>
      </c>
      <c r="AE19" s="692"/>
      <c r="AF19" s="692"/>
      <c r="AG19" s="692"/>
      <c r="AH19" s="692"/>
      <c r="AI19" s="692"/>
      <c r="AJ19" s="692"/>
      <c r="AK19" s="692"/>
      <c r="AL19" s="667">
        <v>0</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2464</v>
      </c>
      <c r="BH19" s="665"/>
      <c r="BI19" s="665"/>
      <c r="BJ19" s="665"/>
      <c r="BK19" s="665"/>
      <c r="BL19" s="665"/>
      <c r="BM19" s="665"/>
      <c r="BN19" s="666"/>
      <c r="BO19" s="691">
        <v>0.6</v>
      </c>
      <c r="BP19" s="691"/>
      <c r="BQ19" s="691"/>
      <c r="BR19" s="691"/>
      <c r="BS19" s="692" t="s">
        <v>235</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235</v>
      </c>
      <c r="DA19" s="691"/>
      <c r="DB19" s="691"/>
      <c r="DC19" s="691"/>
      <c r="DD19" s="670" t="s">
        <v>175</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821</v>
      </c>
      <c r="S20" s="665"/>
      <c r="T20" s="665"/>
      <c r="U20" s="665"/>
      <c r="V20" s="665"/>
      <c r="W20" s="665"/>
      <c r="X20" s="665"/>
      <c r="Y20" s="666"/>
      <c r="Z20" s="691">
        <v>0</v>
      </c>
      <c r="AA20" s="691"/>
      <c r="AB20" s="691"/>
      <c r="AC20" s="691"/>
      <c r="AD20" s="692">
        <v>821</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2464</v>
      </c>
      <c r="BH20" s="665"/>
      <c r="BI20" s="665"/>
      <c r="BJ20" s="665"/>
      <c r="BK20" s="665"/>
      <c r="BL20" s="665"/>
      <c r="BM20" s="665"/>
      <c r="BN20" s="666"/>
      <c r="BO20" s="691">
        <v>0.6</v>
      </c>
      <c r="BP20" s="691"/>
      <c r="BQ20" s="691"/>
      <c r="BR20" s="691"/>
      <c r="BS20" s="692" t="s">
        <v>235</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3426762</v>
      </c>
      <c r="CS20" s="665"/>
      <c r="CT20" s="665"/>
      <c r="CU20" s="665"/>
      <c r="CV20" s="665"/>
      <c r="CW20" s="665"/>
      <c r="CX20" s="665"/>
      <c r="CY20" s="666"/>
      <c r="CZ20" s="691">
        <v>100</v>
      </c>
      <c r="DA20" s="691"/>
      <c r="DB20" s="691"/>
      <c r="DC20" s="691"/>
      <c r="DD20" s="670">
        <v>1290693</v>
      </c>
      <c r="DE20" s="665"/>
      <c r="DF20" s="665"/>
      <c r="DG20" s="665"/>
      <c r="DH20" s="665"/>
      <c r="DI20" s="665"/>
      <c r="DJ20" s="665"/>
      <c r="DK20" s="665"/>
      <c r="DL20" s="665"/>
      <c r="DM20" s="665"/>
      <c r="DN20" s="665"/>
      <c r="DO20" s="665"/>
      <c r="DP20" s="666"/>
      <c r="DQ20" s="670">
        <v>1916420</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60</v>
      </c>
      <c r="S21" s="665"/>
      <c r="T21" s="665"/>
      <c r="U21" s="665"/>
      <c r="V21" s="665"/>
      <c r="W21" s="665"/>
      <c r="X21" s="665"/>
      <c r="Y21" s="666"/>
      <c r="Z21" s="691">
        <v>0</v>
      </c>
      <c r="AA21" s="691"/>
      <c r="AB21" s="691"/>
      <c r="AC21" s="691"/>
      <c r="AD21" s="692">
        <v>60</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2464</v>
      </c>
      <c r="BH21" s="665"/>
      <c r="BI21" s="665"/>
      <c r="BJ21" s="665"/>
      <c r="BK21" s="665"/>
      <c r="BL21" s="665"/>
      <c r="BM21" s="665"/>
      <c r="BN21" s="666"/>
      <c r="BO21" s="691">
        <v>0.6</v>
      </c>
      <c r="BP21" s="691"/>
      <c r="BQ21" s="691"/>
      <c r="BR21" s="691"/>
      <c r="BS21" s="692" t="s">
        <v>235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7595</v>
      </c>
      <c r="S22" s="665"/>
      <c r="T22" s="665"/>
      <c r="U22" s="665"/>
      <c r="V22" s="665"/>
      <c r="W22" s="665"/>
      <c r="X22" s="665"/>
      <c r="Y22" s="666"/>
      <c r="Z22" s="691">
        <v>0.2</v>
      </c>
      <c r="AA22" s="691"/>
      <c r="AB22" s="691"/>
      <c r="AC22" s="691"/>
      <c r="AD22" s="692" t="s">
        <v>235</v>
      </c>
      <c r="AE22" s="692"/>
      <c r="AF22" s="692"/>
      <c r="AG22" s="692"/>
      <c r="AH22" s="692"/>
      <c r="AI22" s="692"/>
      <c r="AJ22" s="692"/>
      <c r="AK22" s="692"/>
      <c r="AL22" s="667" t="s">
        <v>175</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235</v>
      </c>
      <c r="BH22" s="665"/>
      <c r="BI22" s="665"/>
      <c r="BJ22" s="665"/>
      <c r="BK22" s="665"/>
      <c r="BL22" s="665"/>
      <c r="BM22" s="665"/>
      <c r="BN22" s="666"/>
      <c r="BO22" s="691" t="s">
        <v>175</v>
      </c>
      <c r="BP22" s="691"/>
      <c r="BQ22" s="691"/>
      <c r="BR22" s="691"/>
      <c r="BS22" s="692" t="s">
        <v>175</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1376378</v>
      </c>
      <c r="S23" s="665"/>
      <c r="T23" s="665"/>
      <c r="U23" s="665"/>
      <c r="V23" s="665"/>
      <c r="W23" s="665"/>
      <c r="X23" s="665"/>
      <c r="Y23" s="666"/>
      <c r="Z23" s="691">
        <v>36.4</v>
      </c>
      <c r="AA23" s="691"/>
      <c r="AB23" s="691"/>
      <c r="AC23" s="691"/>
      <c r="AD23" s="692">
        <v>1208362</v>
      </c>
      <c r="AE23" s="692"/>
      <c r="AF23" s="692"/>
      <c r="AG23" s="692"/>
      <c r="AH23" s="692"/>
      <c r="AI23" s="692"/>
      <c r="AJ23" s="692"/>
      <c r="AK23" s="692"/>
      <c r="AL23" s="667">
        <v>69.099999999999994</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235</v>
      </c>
      <c r="BH23" s="665"/>
      <c r="BI23" s="665"/>
      <c r="BJ23" s="665"/>
      <c r="BK23" s="665"/>
      <c r="BL23" s="665"/>
      <c r="BM23" s="665"/>
      <c r="BN23" s="666"/>
      <c r="BO23" s="691" t="s">
        <v>129</v>
      </c>
      <c r="BP23" s="691"/>
      <c r="BQ23" s="691"/>
      <c r="BR23" s="691"/>
      <c r="BS23" s="692" t="s">
        <v>235</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1208362</v>
      </c>
      <c r="S24" s="665"/>
      <c r="T24" s="665"/>
      <c r="U24" s="665"/>
      <c r="V24" s="665"/>
      <c r="W24" s="665"/>
      <c r="X24" s="665"/>
      <c r="Y24" s="666"/>
      <c r="Z24" s="691">
        <v>31.9</v>
      </c>
      <c r="AA24" s="691"/>
      <c r="AB24" s="691"/>
      <c r="AC24" s="691"/>
      <c r="AD24" s="692">
        <v>1208362</v>
      </c>
      <c r="AE24" s="692"/>
      <c r="AF24" s="692"/>
      <c r="AG24" s="692"/>
      <c r="AH24" s="692"/>
      <c r="AI24" s="692"/>
      <c r="AJ24" s="692"/>
      <c r="AK24" s="692"/>
      <c r="AL24" s="667">
        <v>69.099999999999994</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235</v>
      </c>
      <c r="BH24" s="665"/>
      <c r="BI24" s="665"/>
      <c r="BJ24" s="665"/>
      <c r="BK24" s="665"/>
      <c r="BL24" s="665"/>
      <c r="BM24" s="665"/>
      <c r="BN24" s="666"/>
      <c r="BO24" s="691" t="s">
        <v>175</v>
      </c>
      <c r="BP24" s="691"/>
      <c r="BQ24" s="691"/>
      <c r="BR24" s="691"/>
      <c r="BS24" s="692" t="s">
        <v>235</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820009</v>
      </c>
      <c r="CS24" s="718"/>
      <c r="CT24" s="718"/>
      <c r="CU24" s="718"/>
      <c r="CV24" s="718"/>
      <c r="CW24" s="718"/>
      <c r="CX24" s="718"/>
      <c r="CY24" s="761"/>
      <c r="CZ24" s="762">
        <v>23.9</v>
      </c>
      <c r="DA24" s="735"/>
      <c r="DB24" s="735"/>
      <c r="DC24" s="765"/>
      <c r="DD24" s="760">
        <v>705255</v>
      </c>
      <c r="DE24" s="718"/>
      <c r="DF24" s="718"/>
      <c r="DG24" s="718"/>
      <c r="DH24" s="718"/>
      <c r="DI24" s="718"/>
      <c r="DJ24" s="718"/>
      <c r="DK24" s="761"/>
      <c r="DL24" s="760">
        <v>703403</v>
      </c>
      <c r="DM24" s="718"/>
      <c r="DN24" s="718"/>
      <c r="DO24" s="718"/>
      <c r="DP24" s="718"/>
      <c r="DQ24" s="718"/>
      <c r="DR24" s="718"/>
      <c r="DS24" s="718"/>
      <c r="DT24" s="718"/>
      <c r="DU24" s="718"/>
      <c r="DV24" s="761"/>
      <c r="DW24" s="762">
        <v>40.200000000000003</v>
      </c>
      <c r="DX24" s="735"/>
      <c r="DY24" s="735"/>
      <c r="DZ24" s="735"/>
      <c r="EA24" s="735"/>
      <c r="EB24" s="735"/>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168016</v>
      </c>
      <c r="S25" s="665"/>
      <c r="T25" s="665"/>
      <c r="U25" s="665"/>
      <c r="V25" s="665"/>
      <c r="W25" s="665"/>
      <c r="X25" s="665"/>
      <c r="Y25" s="666"/>
      <c r="Z25" s="691">
        <v>4.4000000000000004</v>
      </c>
      <c r="AA25" s="691"/>
      <c r="AB25" s="691"/>
      <c r="AC25" s="691"/>
      <c r="AD25" s="692" t="s">
        <v>235</v>
      </c>
      <c r="AE25" s="692"/>
      <c r="AF25" s="692"/>
      <c r="AG25" s="692"/>
      <c r="AH25" s="692"/>
      <c r="AI25" s="692"/>
      <c r="AJ25" s="692"/>
      <c r="AK25" s="692"/>
      <c r="AL25" s="667" t="s">
        <v>129</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235</v>
      </c>
      <c r="BH25" s="665"/>
      <c r="BI25" s="665"/>
      <c r="BJ25" s="665"/>
      <c r="BK25" s="665"/>
      <c r="BL25" s="665"/>
      <c r="BM25" s="665"/>
      <c r="BN25" s="666"/>
      <c r="BO25" s="691" t="s">
        <v>235</v>
      </c>
      <c r="BP25" s="691"/>
      <c r="BQ25" s="691"/>
      <c r="BR25" s="691"/>
      <c r="BS25" s="692" t="s">
        <v>175</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457980</v>
      </c>
      <c r="CS25" s="675"/>
      <c r="CT25" s="675"/>
      <c r="CU25" s="675"/>
      <c r="CV25" s="675"/>
      <c r="CW25" s="675"/>
      <c r="CX25" s="675"/>
      <c r="CY25" s="676"/>
      <c r="CZ25" s="667">
        <v>13.4</v>
      </c>
      <c r="DA25" s="677"/>
      <c r="DB25" s="677"/>
      <c r="DC25" s="678"/>
      <c r="DD25" s="670">
        <v>415715</v>
      </c>
      <c r="DE25" s="675"/>
      <c r="DF25" s="675"/>
      <c r="DG25" s="675"/>
      <c r="DH25" s="675"/>
      <c r="DI25" s="675"/>
      <c r="DJ25" s="675"/>
      <c r="DK25" s="676"/>
      <c r="DL25" s="670">
        <v>413863</v>
      </c>
      <c r="DM25" s="675"/>
      <c r="DN25" s="675"/>
      <c r="DO25" s="675"/>
      <c r="DP25" s="675"/>
      <c r="DQ25" s="675"/>
      <c r="DR25" s="675"/>
      <c r="DS25" s="675"/>
      <c r="DT25" s="675"/>
      <c r="DU25" s="675"/>
      <c r="DV25" s="676"/>
      <c r="DW25" s="667">
        <v>23.7</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t="s">
        <v>175</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235</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235</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274204</v>
      </c>
      <c r="CS26" s="665"/>
      <c r="CT26" s="665"/>
      <c r="CU26" s="665"/>
      <c r="CV26" s="665"/>
      <c r="CW26" s="665"/>
      <c r="CX26" s="665"/>
      <c r="CY26" s="666"/>
      <c r="CZ26" s="667">
        <v>8</v>
      </c>
      <c r="DA26" s="677"/>
      <c r="DB26" s="677"/>
      <c r="DC26" s="678"/>
      <c r="DD26" s="670">
        <v>237259</v>
      </c>
      <c r="DE26" s="665"/>
      <c r="DF26" s="665"/>
      <c r="DG26" s="665"/>
      <c r="DH26" s="665"/>
      <c r="DI26" s="665"/>
      <c r="DJ26" s="665"/>
      <c r="DK26" s="666"/>
      <c r="DL26" s="670" t="s">
        <v>129</v>
      </c>
      <c r="DM26" s="665"/>
      <c r="DN26" s="665"/>
      <c r="DO26" s="665"/>
      <c r="DP26" s="665"/>
      <c r="DQ26" s="665"/>
      <c r="DR26" s="665"/>
      <c r="DS26" s="665"/>
      <c r="DT26" s="665"/>
      <c r="DU26" s="665"/>
      <c r="DV26" s="666"/>
      <c r="DW26" s="667" t="s">
        <v>175</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1876527</v>
      </c>
      <c r="S27" s="665"/>
      <c r="T27" s="665"/>
      <c r="U27" s="665"/>
      <c r="V27" s="665"/>
      <c r="W27" s="665"/>
      <c r="X27" s="665"/>
      <c r="Y27" s="666"/>
      <c r="Z27" s="691">
        <v>49.6</v>
      </c>
      <c r="AA27" s="691"/>
      <c r="AB27" s="691"/>
      <c r="AC27" s="691"/>
      <c r="AD27" s="692">
        <v>1708511</v>
      </c>
      <c r="AE27" s="692"/>
      <c r="AF27" s="692"/>
      <c r="AG27" s="692"/>
      <c r="AH27" s="692"/>
      <c r="AI27" s="692"/>
      <c r="AJ27" s="692"/>
      <c r="AK27" s="692"/>
      <c r="AL27" s="667">
        <v>97.7</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415303</v>
      </c>
      <c r="BH27" s="665"/>
      <c r="BI27" s="665"/>
      <c r="BJ27" s="665"/>
      <c r="BK27" s="665"/>
      <c r="BL27" s="665"/>
      <c r="BM27" s="665"/>
      <c r="BN27" s="666"/>
      <c r="BO27" s="691">
        <v>100</v>
      </c>
      <c r="BP27" s="691"/>
      <c r="BQ27" s="691"/>
      <c r="BR27" s="691"/>
      <c r="BS27" s="692">
        <v>34737</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108681</v>
      </c>
      <c r="CS27" s="675"/>
      <c r="CT27" s="675"/>
      <c r="CU27" s="675"/>
      <c r="CV27" s="675"/>
      <c r="CW27" s="675"/>
      <c r="CX27" s="675"/>
      <c r="CY27" s="676"/>
      <c r="CZ27" s="667">
        <v>3.2</v>
      </c>
      <c r="DA27" s="677"/>
      <c r="DB27" s="677"/>
      <c r="DC27" s="678"/>
      <c r="DD27" s="670">
        <v>36192</v>
      </c>
      <c r="DE27" s="675"/>
      <c r="DF27" s="675"/>
      <c r="DG27" s="675"/>
      <c r="DH27" s="675"/>
      <c r="DI27" s="675"/>
      <c r="DJ27" s="675"/>
      <c r="DK27" s="676"/>
      <c r="DL27" s="670">
        <v>36192</v>
      </c>
      <c r="DM27" s="675"/>
      <c r="DN27" s="675"/>
      <c r="DO27" s="675"/>
      <c r="DP27" s="675"/>
      <c r="DQ27" s="675"/>
      <c r="DR27" s="675"/>
      <c r="DS27" s="675"/>
      <c r="DT27" s="675"/>
      <c r="DU27" s="675"/>
      <c r="DV27" s="676"/>
      <c r="DW27" s="667">
        <v>2.1</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t="s">
        <v>175</v>
      </c>
      <c r="S28" s="665"/>
      <c r="T28" s="665"/>
      <c r="U28" s="665"/>
      <c r="V28" s="665"/>
      <c r="W28" s="665"/>
      <c r="X28" s="665"/>
      <c r="Y28" s="666"/>
      <c r="Z28" s="691" t="s">
        <v>129</v>
      </c>
      <c r="AA28" s="691"/>
      <c r="AB28" s="691"/>
      <c r="AC28" s="691"/>
      <c r="AD28" s="692" t="s">
        <v>175</v>
      </c>
      <c r="AE28" s="692"/>
      <c r="AF28" s="692"/>
      <c r="AG28" s="692"/>
      <c r="AH28" s="692"/>
      <c r="AI28" s="692"/>
      <c r="AJ28" s="692"/>
      <c r="AK28" s="692"/>
      <c r="AL28" s="667" t="s">
        <v>175</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253348</v>
      </c>
      <c r="CS28" s="665"/>
      <c r="CT28" s="665"/>
      <c r="CU28" s="665"/>
      <c r="CV28" s="665"/>
      <c r="CW28" s="665"/>
      <c r="CX28" s="665"/>
      <c r="CY28" s="666"/>
      <c r="CZ28" s="667">
        <v>7.4</v>
      </c>
      <c r="DA28" s="677"/>
      <c r="DB28" s="677"/>
      <c r="DC28" s="678"/>
      <c r="DD28" s="670">
        <v>253348</v>
      </c>
      <c r="DE28" s="665"/>
      <c r="DF28" s="665"/>
      <c r="DG28" s="665"/>
      <c r="DH28" s="665"/>
      <c r="DI28" s="665"/>
      <c r="DJ28" s="665"/>
      <c r="DK28" s="666"/>
      <c r="DL28" s="670">
        <v>253348</v>
      </c>
      <c r="DM28" s="665"/>
      <c r="DN28" s="665"/>
      <c r="DO28" s="665"/>
      <c r="DP28" s="665"/>
      <c r="DQ28" s="665"/>
      <c r="DR28" s="665"/>
      <c r="DS28" s="665"/>
      <c r="DT28" s="665"/>
      <c r="DU28" s="665"/>
      <c r="DV28" s="666"/>
      <c r="DW28" s="667">
        <v>14.5</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33377</v>
      </c>
      <c r="S29" s="665"/>
      <c r="T29" s="665"/>
      <c r="U29" s="665"/>
      <c r="V29" s="665"/>
      <c r="W29" s="665"/>
      <c r="X29" s="665"/>
      <c r="Y29" s="666"/>
      <c r="Z29" s="691">
        <v>0.9</v>
      </c>
      <c r="AA29" s="691"/>
      <c r="AB29" s="691"/>
      <c r="AC29" s="691"/>
      <c r="AD29" s="692">
        <v>24514</v>
      </c>
      <c r="AE29" s="692"/>
      <c r="AF29" s="692"/>
      <c r="AG29" s="692"/>
      <c r="AH29" s="692"/>
      <c r="AI29" s="692"/>
      <c r="AJ29" s="692"/>
      <c r="AK29" s="692"/>
      <c r="AL29" s="667">
        <v>1.4</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304</v>
      </c>
      <c r="CG29" s="703"/>
      <c r="CH29" s="703"/>
      <c r="CI29" s="703"/>
      <c r="CJ29" s="703"/>
      <c r="CK29" s="703"/>
      <c r="CL29" s="703"/>
      <c r="CM29" s="703"/>
      <c r="CN29" s="703"/>
      <c r="CO29" s="703"/>
      <c r="CP29" s="703"/>
      <c r="CQ29" s="704"/>
      <c r="CR29" s="664">
        <v>253348</v>
      </c>
      <c r="CS29" s="675"/>
      <c r="CT29" s="675"/>
      <c r="CU29" s="675"/>
      <c r="CV29" s="675"/>
      <c r="CW29" s="675"/>
      <c r="CX29" s="675"/>
      <c r="CY29" s="676"/>
      <c r="CZ29" s="667">
        <v>7.4</v>
      </c>
      <c r="DA29" s="677"/>
      <c r="DB29" s="677"/>
      <c r="DC29" s="678"/>
      <c r="DD29" s="670">
        <v>253348</v>
      </c>
      <c r="DE29" s="675"/>
      <c r="DF29" s="675"/>
      <c r="DG29" s="675"/>
      <c r="DH29" s="675"/>
      <c r="DI29" s="675"/>
      <c r="DJ29" s="675"/>
      <c r="DK29" s="676"/>
      <c r="DL29" s="670">
        <v>253348</v>
      </c>
      <c r="DM29" s="675"/>
      <c r="DN29" s="675"/>
      <c r="DO29" s="675"/>
      <c r="DP29" s="675"/>
      <c r="DQ29" s="675"/>
      <c r="DR29" s="675"/>
      <c r="DS29" s="675"/>
      <c r="DT29" s="675"/>
      <c r="DU29" s="675"/>
      <c r="DV29" s="676"/>
      <c r="DW29" s="667">
        <v>14.5</v>
      </c>
      <c r="DX29" s="677"/>
      <c r="DY29" s="677"/>
      <c r="DZ29" s="677"/>
      <c r="EA29" s="677"/>
      <c r="EB29" s="677"/>
      <c r="EC29" s="698"/>
    </row>
    <row r="30" spans="2:133" ht="11.25" customHeight="1" x14ac:dyDescent="0.2">
      <c r="B30" s="661" t="s">
        <v>305</v>
      </c>
      <c r="C30" s="662"/>
      <c r="D30" s="662"/>
      <c r="E30" s="662"/>
      <c r="F30" s="662"/>
      <c r="G30" s="662"/>
      <c r="H30" s="662"/>
      <c r="I30" s="662"/>
      <c r="J30" s="662"/>
      <c r="K30" s="662"/>
      <c r="L30" s="662"/>
      <c r="M30" s="662"/>
      <c r="N30" s="662"/>
      <c r="O30" s="662"/>
      <c r="P30" s="662"/>
      <c r="Q30" s="663"/>
      <c r="R30" s="664">
        <v>19020</v>
      </c>
      <c r="S30" s="665"/>
      <c r="T30" s="665"/>
      <c r="U30" s="665"/>
      <c r="V30" s="665"/>
      <c r="W30" s="665"/>
      <c r="X30" s="665"/>
      <c r="Y30" s="666"/>
      <c r="Z30" s="691">
        <v>0.5</v>
      </c>
      <c r="AA30" s="691"/>
      <c r="AB30" s="691"/>
      <c r="AC30" s="691"/>
      <c r="AD30" s="692">
        <v>10424</v>
      </c>
      <c r="AE30" s="692"/>
      <c r="AF30" s="692"/>
      <c r="AG30" s="692"/>
      <c r="AH30" s="692"/>
      <c r="AI30" s="692"/>
      <c r="AJ30" s="692"/>
      <c r="AK30" s="692"/>
      <c r="AL30" s="667">
        <v>0.6</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247110</v>
      </c>
      <c r="CS30" s="665"/>
      <c r="CT30" s="665"/>
      <c r="CU30" s="665"/>
      <c r="CV30" s="665"/>
      <c r="CW30" s="665"/>
      <c r="CX30" s="665"/>
      <c r="CY30" s="666"/>
      <c r="CZ30" s="667">
        <v>7.2</v>
      </c>
      <c r="DA30" s="677"/>
      <c r="DB30" s="677"/>
      <c r="DC30" s="678"/>
      <c r="DD30" s="670">
        <v>247110</v>
      </c>
      <c r="DE30" s="665"/>
      <c r="DF30" s="665"/>
      <c r="DG30" s="665"/>
      <c r="DH30" s="665"/>
      <c r="DI30" s="665"/>
      <c r="DJ30" s="665"/>
      <c r="DK30" s="666"/>
      <c r="DL30" s="670">
        <v>247110</v>
      </c>
      <c r="DM30" s="665"/>
      <c r="DN30" s="665"/>
      <c r="DO30" s="665"/>
      <c r="DP30" s="665"/>
      <c r="DQ30" s="665"/>
      <c r="DR30" s="665"/>
      <c r="DS30" s="665"/>
      <c r="DT30" s="665"/>
      <c r="DU30" s="665"/>
      <c r="DV30" s="666"/>
      <c r="DW30" s="667">
        <v>14.1</v>
      </c>
      <c r="DX30" s="677"/>
      <c r="DY30" s="677"/>
      <c r="DZ30" s="677"/>
      <c r="EA30" s="677"/>
      <c r="EB30" s="677"/>
      <c r="EC30" s="698"/>
    </row>
    <row r="31" spans="2:133" ht="11.25" customHeight="1" x14ac:dyDescent="0.2">
      <c r="B31" s="661" t="s">
        <v>309</v>
      </c>
      <c r="C31" s="662"/>
      <c r="D31" s="662"/>
      <c r="E31" s="662"/>
      <c r="F31" s="662"/>
      <c r="G31" s="662"/>
      <c r="H31" s="662"/>
      <c r="I31" s="662"/>
      <c r="J31" s="662"/>
      <c r="K31" s="662"/>
      <c r="L31" s="662"/>
      <c r="M31" s="662"/>
      <c r="N31" s="662"/>
      <c r="O31" s="662"/>
      <c r="P31" s="662"/>
      <c r="Q31" s="663"/>
      <c r="R31" s="664">
        <v>1912</v>
      </c>
      <c r="S31" s="665"/>
      <c r="T31" s="665"/>
      <c r="U31" s="665"/>
      <c r="V31" s="665"/>
      <c r="W31" s="665"/>
      <c r="X31" s="665"/>
      <c r="Y31" s="666"/>
      <c r="Z31" s="691">
        <v>0.1</v>
      </c>
      <c r="AA31" s="691"/>
      <c r="AB31" s="691"/>
      <c r="AC31" s="691"/>
      <c r="AD31" s="692" t="s">
        <v>235</v>
      </c>
      <c r="AE31" s="692"/>
      <c r="AF31" s="692"/>
      <c r="AG31" s="692"/>
      <c r="AH31" s="692"/>
      <c r="AI31" s="692"/>
      <c r="AJ31" s="692"/>
      <c r="AK31" s="692"/>
      <c r="AL31" s="667" t="s">
        <v>235</v>
      </c>
      <c r="AM31" s="668"/>
      <c r="AN31" s="668"/>
      <c r="AO31" s="693"/>
      <c r="AP31" s="737" t="s">
        <v>310</v>
      </c>
      <c r="AQ31" s="738"/>
      <c r="AR31" s="738"/>
      <c r="AS31" s="738"/>
      <c r="AT31" s="743" t="s">
        <v>311</v>
      </c>
      <c r="AU31" s="217"/>
      <c r="AV31" s="217"/>
      <c r="AW31" s="217"/>
      <c r="AX31" s="730" t="s">
        <v>187</v>
      </c>
      <c r="AY31" s="731"/>
      <c r="AZ31" s="731"/>
      <c r="BA31" s="731"/>
      <c r="BB31" s="731"/>
      <c r="BC31" s="731"/>
      <c r="BD31" s="731"/>
      <c r="BE31" s="731"/>
      <c r="BF31" s="732"/>
      <c r="BG31" s="733">
        <v>99.6</v>
      </c>
      <c r="BH31" s="734"/>
      <c r="BI31" s="734"/>
      <c r="BJ31" s="734"/>
      <c r="BK31" s="734"/>
      <c r="BL31" s="734"/>
      <c r="BM31" s="735">
        <v>98.8</v>
      </c>
      <c r="BN31" s="734"/>
      <c r="BO31" s="734"/>
      <c r="BP31" s="734"/>
      <c r="BQ31" s="736"/>
      <c r="BR31" s="733">
        <v>99.6</v>
      </c>
      <c r="BS31" s="734"/>
      <c r="BT31" s="734"/>
      <c r="BU31" s="734"/>
      <c r="BV31" s="734"/>
      <c r="BW31" s="734"/>
      <c r="BX31" s="735">
        <v>98.1</v>
      </c>
      <c r="BY31" s="734"/>
      <c r="BZ31" s="734"/>
      <c r="CA31" s="734"/>
      <c r="CB31" s="736"/>
      <c r="CD31" s="753"/>
      <c r="CE31" s="754"/>
      <c r="CF31" s="706" t="s">
        <v>312</v>
      </c>
      <c r="CG31" s="703"/>
      <c r="CH31" s="703"/>
      <c r="CI31" s="703"/>
      <c r="CJ31" s="703"/>
      <c r="CK31" s="703"/>
      <c r="CL31" s="703"/>
      <c r="CM31" s="703"/>
      <c r="CN31" s="703"/>
      <c r="CO31" s="703"/>
      <c r="CP31" s="703"/>
      <c r="CQ31" s="704"/>
      <c r="CR31" s="664">
        <v>6238</v>
      </c>
      <c r="CS31" s="675"/>
      <c r="CT31" s="675"/>
      <c r="CU31" s="675"/>
      <c r="CV31" s="675"/>
      <c r="CW31" s="675"/>
      <c r="CX31" s="675"/>
      <c r="CY31" s="676"/>
      <c r="CZ31" s="667">
        <v>0.2</v>
      </c>
      <c r="DA31" s="677"/>
      <c r="DB31" s="677"/>
      <c r="DC31" s="678"/>
      <c r="DD31" s="670">
        <v>6238</v>
      </c>
      <c r="DE31" s="675"/>
      <c r="DF31" s="675"/>
      <c r="DG31" s="675"/>
      <c r="DH31" s="675"/>
      <c r="DI31" s="675"/>
      <c r="DJ31" s="675"/>
      <c r="DK31" s="676"/>
      <c r="DL31" s="670">
        <v>6238</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313</v>
      </c>
      <c r="C32" s="662"/>
      <c r="D32" s="662"/>
      <c r="E32" s="662"/>
      <c r="F32" s="662"/>
      <c r="G32" s="662"/>
      <c r="H32" s="662"/>
      <c r="I32" s="662"/>
      <c r="J32" s="662"/>
      <c r="K32" s="662"/>
      <c r="L32" s="662"/>
      <c r="M32" s="662"/>
      <c r="N32" s="662"/>
      <c r="O32" s="662"/>
      <c r="P32" s="662"/>
      <c r="Q32" s="663"/>
      <c r="R32" s="664">
        <v>267150</v>
      </c>
      <c r="S32" s="665"/>
      <c r="T32" s="665"/>
      <c r="U32" s="665"/>
      <c r="V32" s="665"/>
      <c r="W32" s="665"/>
      <c r="X32" s="665"/>
      <c r="Y32" s="666"/>
      <c r="Z32" s="691">
        <v>7.1</v>
      </c>
      <c r="AA32" s="691"/>
      <c r="AB32" s="691"/>
      <c r="AC32" s="691"/>
      <c r="AD32" s="692" t="s">
        <v>235</v>
      </c>
      <c r="AE32" s="692"/>
      <c r="AF32" s="692"/>
      <c r="AG32" s="692"/>
      <c r="AH32" s="692"/>
      <c r="AI32" s="692"/>
      <c r="AJ32" s="692"/>
      <c r="AK32" s="692"/>
      <c r="AL32" s="667" t="s">
        <v>129</v>
      </c>
      <c r="AM32" s="668"/>
      <c r="AN32" s="668"/>
      <c r="AO32" s="693"/>
      <c r="AP32" s="739"/>
      <c r="AQ32" s="740"/>
      <c r="AR32" s="740"/>
      <c r="AS32" s="740"/>
      <c r="AT32" s="744"/>
      <c r="AU32" s="216" t="s">
        <v>314</v>
      </c>
      <c r="AV32" s="216"/>
      <c r="AW32" s="216"/>
      <c r="AX32" s="661" t="s">
        <v>315</v>
      </c>
      <c r="AY32" s="662"/>
      <c r="AZ32" s="662"/>
      <c r="BA32" s="662"/>
      <c r="BB32" s="662"/>
      <c r="BC32" s="662"/>
      <c r="BD32" s="662"/>
      <c r="BE32" s="662"/>
      <c r="BF32" s="663"/>
      <c r="BG32" s="746">
        <v>99</v>
      </c>
      <c r="BH32" s="675"/>
      <c r="BI32" s="675"/>
      <c r="BJ32" s="675"/>
      <c r="BK32" s="675"/>
      <c r="BL32" s="675"/>
      <c r="BM32" s="668">
        <v>98.8</v>
      </c>
      <c r="BN32" s="747"/>
      <c r="BO32" s="747"/>
      <c r="BP32" s="747"/>
      <c r="BQ32" s="702"/>
      <c r="BR32" s="746">
        <v>99.2</v>
      </c>
      <c r="BS32" s="675"/>
      <c r="BT32" s="675"/>
      <c r="BU32" s="675"/>
      <c r="BV32" s="675"/>
      <c r="BW32" s="675"/>
      <c r="BX32" s="668">
        <v>99.1</v>
      </c>
      <c r="BY32" s="747"/>
      <c r="BZ32" s="747"/>
      <c r="CA32" s="747"/>
      <c r="CB32" s="702"/>
      <c r="CD32" s="755"/>
      <c r="CE32" s="756"/>
      <c r="CF32" s="706" t="s">
        <v>316</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175</v>
      </c>
      <c r="DE32" s="665"/>
      <c r="DF32" s="665"/>
      <c r="DG32" s="665"/>
      <c r="DH32" s="665"/>
      <c r="DI32" s="665"/>
      <c r="DJ32" s="665"/>
      <c r="DK32" s="666"/>
      <c r="DL32" s="670" t="s">
        <v>175</v>
      </c>
      <c r="DM32" s="665"/>
      <c r="DN32" s="665"/>
      <c r="DO32" s="665"/>
      <c r="DP32" s="665"/>
      <c r="DQ32" s="665"/>
      <c r="DR32" s="665"/>
      <c r="DS32" s="665"/>
      <c r="DT32" s="665"/>
      <c r="DU32" s="665"/>
      <c r="DV32" s="666"/>
      <c r="DW32" s="667" t="s">
        <v>129</v>
      </c>
      <c r="DX32" s="677"/>
      <c r="DY32" s="677"/>
      <c r="DZ32" s="677"/>
      <c r="EA32" s="677"/>
      <c r="EB32" s="677"/>
      <c r="EC32" s="698"/>
    </row>
    <row r="33" spans="2:133" ht="11.25" customHeight="1" x14ac:dyDescent="0.2">
      <c r="B33" s="727" t="s">
        <v>317</v>
      </c>
      <c r="C33" s="728"/>
      <c r="D33" s="728"/>
      <c r="E33" s="728"/>
      <c r="F33" s="728"/>
      <c r="G33" s="728"/>
      <c r="H33" s="728"/>
      <c r="I33" s="728"/>
      <c r="J33" s="728"/>
      <c r="K33" s="728"/>
      <c r="L33" s="728"/>
      <c r="M33" s="728"/>
      <c r="N33" s="728"/>
      <c r="O33" s="728"/>
      <c r="P33" s="728"/>
      <c r="Q33" s="729"/>
      <c r="R33" s="664" t="s">
        <v>175</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235</v>
      </c>
      <c r="AM33" s="668"/>
      <c r="AN33" s="668"/>
      <c r="AO33" s="693"/>
      <c r="AP33" s="741"/>
      <c r="AQ33" s="742"/>
      <c r="AR33" s="742"/>
      <c r="AS33" s="742"/>
      <c r="AT33" s="745"/>
      <c r="AU33" s="218"/>
      <c r="AV33" s="218"/>
      <c r="AW33" s="218"/>
      <c r="AX33" s="641" t="s">
        <v>318</v>
      </c>
      <c r="AY33" s="642"/>
      <c r="AZ33" s="642"/>
      <c r="BA33" s="642"/>
      <c r="BB33" s="642"/>
      <c r="BC33" s="642"/>
      <c r="BD33" s="642"/>
      <c r="BE33" s="642"/>
      <c r="BF33" s="643"/>
      <c r="BG33" s="726">
        <v>99.7</v>
      </c>
      <c r="BH33" s="645"/>
      <c r="BI33" s="645"/>
      <c r="BJ33" s="645"/>
      <c r="BK33" s="645"/>
      <c r="BL33" s="645"/>
      <c r="BM33" s="683">
        <v>98.5</v>
      </c>
      <c r="BN33" s="645"/>
      <c r="BO33" s="645"/>
      <c r="BP33" s="645"/>
      <c r="BQ33" s="694"/>
      <c r="BR33" s="726">
        <v>99.6</v>
      </c>
      <c r="BS33" s="645"/>
      <c r="BT33" s="645"/>
      <c r="BU33" s="645"/>
      <c r="BV33" s="645"/>
      <c r="BW33" s="645"/>
      <c r="BX33" s="683">
        <v>97.3</v>
      </c>
      <c r="BY33" s="645"/>
      <c r="BZ33" s="645"/>
      <c r="CA33" s="645"/>
      <c r="CB33" s="694"/>
      <c r="CD33" s="706" t="s">
        <v>319</v>
      </c>
      <c r="CE33" s="703"/>
      <c r="CF33" s="703"/>
      <c r="CG33" s="703"/>
      <c r="CH33" s="703"/>
      <c r="CI33" s="703"/>
      <c r="CJ33" s="703"/>
      <c r="CK33" s="703"/>
      <c r="CL33" s="703"/>
      <c r="CM33" s="703"/>
      <c r="CN33" s="703"/>
      <c r="CO33" s="703"/>
      <c r="CP33" s="703"/>
      <c r="CQ33" s="704"/>
      <c r="CR33" s="664">
        <v>1316060</v>
      </c>
      <c r="CS33" s="675"/>
      <c r="CT33" s="675"/>
      <c r="CU33" s="675"/>
      <c r="CV33" s="675"/>
      <c r="CW33" s="675"/>
      <c r="CX33" s="675"/>
      <c r="CY33" s="676"/>
      <c r="CZ33" s="667">
        <v>38.4</v>
      </c>
      <c r="DA33" s="677"/>
      <c r="DB33" s="677"/>
      <c r="DC33" s="678"/>
      <c r="DD33" s="670">
        <v>1082050</v>
      </c>
      <c r="DE33" s="675"/>
      <c r="DF33" s="675"/>
      <c r="DG33" s="675"/>
      <c r="DH33" s="675"/>
      <c r="DI33" s="675"/>
      <c r="DJ33" s="675"/>
      <c r="DK33" s="676"/>
      <c r="DL33" s="670">
        <v>525434</v>
      </c>
      <c r="DM33" s="675"/>
      <c r="DN33" s="675"/>
      <c r="DO33" s="675"/>
      <c r="DP33" s="675"/>
      <c r="DQ33" s="675"/>
      <c r="DR33" s="675"/>
      <c r="DS33" s="675"/>
      <c r="DT33" s="675"/>
      <c r="DU33" s="675"/>
      <c r="DV33" s="676"/>
      <c r="DW33" s="667">
        <v>30.1</v>
      </c>
      <c r="DX33" s="677"/>
      <c r="DY33" s="677"/>
      <c r="DZ33" s="677"/>
      <c r="EA33" s="677"/>
      <c r="EB33" s="677"/>
      <c r="EC33" s="698"/>
    </row>
    <row r="34" spans="2:133" ht="11.25" customHeight="1" x14ac:dyDescent="0.2">
      <c r="B34" s="661" t="s">
        <v>320</v>
      </c>
      <c r="C34" s="662"/>
      <c r="D34" s="662"/>
      <c r="E34" s="662"/>
      <c r="F34" s="662"/>
      <c r="G34" s="662"/>
      <c r="H34" s="662"/>
      <c r="I34" s="662"/>
      <c r="J34" s="662"/>
      <c r="K34" s="662"/>
      <c r="L34" s="662"/>
      <c r="M34" s="662"/>
      <c r="N34" s="662"/>
      <c r="O34" s="662"/>
      <c r="P34" s="662"/>
      <c r="Q34" s="663"/>
      <c r="R34" s="664">
        <v>96924</v>
      </c>
      <c r="S34" s="665"/>
      <c r="T34" s="665"/>
      <c r="U34" s="665"/>
      <c r="V34" s="665"/>
      <c r="W34" s="665"/>
      <c r="X34" s="665"/>
      <c r="Y34" s="666"/>
      <c r="Z34" s="691">
        <v>2.6</v>
      </c>
      <c r="AA34" s="691"/>
      <c r="AB34" s="691"/>
      <c r="AC34" s="691"/>
      <c r="AD34" s="692" t="s">
        <v>235</v>
      </c>
      <c r="AE34" s="692"/>
      <c r="AF34" s="692"/>
      <c r="AG34" s="692"/>
      <c r="AH34" s="692"/>
      <c r="AI34" s="692"/>
      <c r="AJ34" s="692"/>
      <c r="AK34" s="692"/>
      <c r="AL34" s="667" t="s">
        <v>175</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607222</v>
      </c>
      <c r="CS34" s="665"/>
      <c r="CT34" s="665"/>
      <c r="CU34" s="665"/>
      <c r="CV34" s="665"/>
      <c r="CW34" s="665"/>
      <c r="CX34" s="665"/>
      <c r="CY34" s="666"/>
      <c r="CZ34" s="667">
        <v>17.7</v>
      </c>
      <c r="DA34" s="677"/>
      <c r="DB34" s="677"/>
      <c r="DC34" s="678"/>
      <c r="DD34" s="670">
        <v>439539</v>
      </c>
      <c r="DE34" s="665"/>
      <c r="DF34" s="665"/>
      <c r="DG34" s="665"/>
      <c r="DH34" s="665"/>
      <c r="DI34" s="665"/>
      <c r="DJ34" s="665"/>
      <c r="DK34" s="666"/>
      <c r="DL34" s="670">
        <v>256088</v>
      </c>
      <c r="DM34" s="665"/>
      <c r="DN34" s="665"/>
      <c r="DO34" s="665"/>
      <c r="DP34" s="665"/>
      <c r="DQ34" s="665"/>
      <c r="DR34" s="665"/>
      <c r="DS34" s="665"/>
      <c r="DT34" s="665"/>
      <c r="DU34" s="665"/>
      <c r="DV34" s="666"/>
      <c r="DW34" s="667">
        <v>14.6</v>
      </c>
      <c r="DX34" s="677"/>
      <c r="DY34" s="677"/>
      <c r="DZ34" s="677"/>
      <c r="EA34" s="677"/>
      <c r="EB34" s="677"/>
      <c r="EC34" s="698"/>
    </row>
    <row r="35" spans="2:133" ht="11.25" customHeight="1" x14ac:dyDescent="0.2">
      <c r="B35" s="661" t="s">
        <v>322</v>
      </c>
      <c r="C35" s="662"/>
      <c r="D35" s="662"/>
      <c r="E35" s="662"/>
      <c r="F35" s="662"/>
      <c r="G35" s="662"/>
      <c r="H35" s="662"/>
      <c r="I35" s="662"/>
      <c r="J35" s="662"/>
      <c r="K35" s="662"/>
      <c r="L35" s="662"/>
      <c r="M35" s="662"/>
      <c r="N35" s="662"/>
      <c r="O35" s="662"/>
      <c r="P35" s="662"/>
      <c r="Q35" s="663"/>
      <c r="R35" s="664">
        <v>9142</v>
      </c>
      <c r="S35" s="665"/>
      <c r="T35" s="665"/>
      <c r="U35" s="665"/>
      <c r="V35" s="665"/>
      <c r="W35" s="665"/>
      <c r="X35" s="665"/>
      <c r="Y35" s="666"/>
      <c r="Z35" s="691">
        <v>0.2</v>
      </c>
      <c r="AA35" s="691"/>
      <c r="AB35" s="691"/>
      <c r="AC35" s="691"/>
      <c r="AD35" s="692">
        <v>3254</v>
      </c>
      <c r="AE35" s="692"/>
      <c r="AF35" s="692"/>
      <c r="AG35" s="692"/>
      <c r="AH35" s="692"/>
      <c r="AI35" s="692"/>
      <c r="AJ35" s="692"/>
      <c r="AK35" s="692"/>
      <c r="AL35" s="667">
        <v>0.2</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27244</v>
      </c>
      <c r="CS35" s="675"/>
      <c r="CT35" s="675"/>
      <c r="CU35" s="675"/>
      <c r="CV35" s="675"/>
      <c r="CW35" s="675"/>
      <c r="CX35" s="675"/>
      <c r="CY35" s="676"/>
      <c r="CZ35" s="667">
        <v>0.8</v>
      </c>
      <c r="DA35" s="677"/>
      <c r="DB35" s="677"/>
      <c r="DC35" s="678"/>
      <c r="DD35" s="670">
        <v>22809</v>
      </c>
      <c r="DE35" s="675"/>
      <c r="DF35" s="675"/>
      <c r="DG35" s="675"/>
      <c r="DH35" s="675"/>
      <c r="DI35" s="675"/>
      <c r="DJ35" s="675"/>
      <c r="DK35" s="676"/>
      <c r="DL35" s="670">
        <v>13649</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2">
      <c r="B36" s="661" t="s">
        <v>326</v>
      </c>
      <c r="C36" s="662"/>
      <c r="D36" s="662"/>
      <c r="E36" s="662"/>
      <c r="F36" s="662"/>
      <c r="G36" s="662"/>
      <c r="H36" s="662"/>
      <c r="I36" s="662"/>
      <c r="J36" s="662"/>
      <c r="K36" s="662"/>
      <c r="L36" s="662"/>
      <c r="M36" s="662"/>
      <c r="N36" s="662"/>
      <c r="O36" s="662"/>
      <c r="P36" s="662"/>
      <c r="Q36" s="663"/>
      <c r="R36" s="664">
        <v>24772</v>
      </c>
      <c r="S36" s="665"/>
      <c r="T36" s="665"/>
      <c r="U36" s="665"/>
      <c r="V36" s="665"/>
      <c r="W36" s="665"/>
      <c r="X36" s="665"/>
      <c r="Y36" s="666"/>
      <c r="Z36" s="691">
        <v>0.7</v>
      </c>
      <c r="AA36" s="691"/>
      <c r="AB36" s="691"/>
      <c r="AC36" s="691"/>
      <c r="AD36" s="692" t="s">
        <v>235</v>
      </c>
      <c r="AE36" s="692"/>
      <c r="AF36" s="692"/>
      <c r="AG36" s="692"/>
      <c r="AH36" s="692"/>
      <c r="AI36" s="692"/>
      <c r="AJ36" s="692"/>
      <c r="AK36" s="692"/>
      <c r="AL36" s="667" t="s">
        <v>235</v>
      </c>
      <c r="AM36" s="668"/>
      <c r="AN36" s="668"/>
      <c r="AO36" s="693"/>
      <c r="AP36" s="221"/>
      <c r="AQ36" s="714" t="s">
        <v>327</v>
      </c>
      <c r="AR36" s="715"/>
      <c r="AS36" s="715"/>
      <c r="AT36" s="715"/>
      <c r="AU36" s="715"/>
      <c r="AV36" s="715"/>
      <c r="AW36" s="715"/>
      <c r="AX36" s="715"/>
      <c r="AY36" s="716"/>
      <c r="AZ36" s="717">
        <v>142881</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4725</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320102</v>
      </c>
      <c r="CS36" s="665"/>
      <c r="CT36" s="665"/>
      <c r="CU36" s="665"/>
      <c r="CV36" s="665"/>
      <c r="CW36" s="665"/>
      <c r="CX36" s="665"/>
      <c r="CY36" s="666"/>
      <c r="CZ36" s="667">
        <v>9.3000000000000007</v>
      </c>
      <c r="DA36" s="677"/>
      <c r="DB36" s="677"/>
      <c r="DC36" s="678"/>
      <c r="DD36" s="670">
        <v>269843</v>
      </c>
      <c r="DE36" s="665"/>
      <c r="DF36" s="665"/>
      <c r="DG36" s="665"/>
      <c r="DH36" s="665"/>
      <c r="DI36" s="665"/>
      <c r="DJ36" s="665"/>
      <c r="DK36" s="666"/>
      <c r="DL36" s="670">
        <v>185647</v>
      </c>
      <c r="DM36" s="665"/>
      <c r="DN36" s="665"/>
      <c r="DO36" s="665"/>
      <c r="DP36" s="665"/>
      <c r="DQ36" s="665"/>
      <c r="DR36" s="665"/>
      <c r="DS36" s="665"/>
      <c r="DT36" s="665"/>
      <c r="DU36" s="665"/>
      <c r="DV36" s="666"/>
      <c r="DW36" s="667">
        <v>10.6</v>
      </c>
      <c r="DX36" s="677"/>
      <c r="DY36" s="677"/>
      <c r="DZ36" s="677"/>
      <c r="EA36" s="677"/>
      <c r="EB36" s="677"/>
      <c r="EC36" s="698"/>
    </row>
    <row r="37" spans="2:133" ht="11.25" customHeight="1" x14ac:dyDescent="0.2">
      <c r="B37" s="661" t="s">
        <v>330</v>
      </c>
      <c r="C37" s="662"/>
      <c r="D37" s="662"/>
      <c r="E37" s="662"/>
      <c r="F37" s="662"/>
      <c r="G37" s="662"/>
      <c r="H37" s="662"/>
      <c r="I37" s="662"/>
      <c r="J37" s="662"/>
      <c r="K37" s="662"/>
      <c r="L37" s="662"/>
      <c r="M37" s="662"/>
      <c r="N37" s="662"/>
      <c r="O37" s="662"/>
      <c r="P37" s="662"/>
      <c r="Q37" s="663"/>
      <c r="R37" s="664">
        <v>50515</v>
      </c>
      <c r="S37" s="665"/>
      <c r="T37" s="665"/>
      <c r="U37" s="665"/>
      <c r="V37" s="665"/>
      <c r="W37" s="665"/>
      <c r="X37" s="665"/>
      <c r="Y37" s="666"/>
      <c r="Z37" s="691">
        <v>1.3</v>
      </c>
      <c r="AA37" s="691"/>
      <c r="AB37" s="691"/>
      <c r="AC37" s="691"/>
      <c r="AD37" s="692" t="s">
        <v>235</v>
      </c>
      <c r="AE37" s="692"/>
      <c r="AF37" s="692"/>
      <c r="AG37" s="692"/>
      <c r="AH37" s="692"/>
      <c r="AI37" s="692"/>
      <c r="AJ37" s="692"/>
      <c r="AK37" s="692"/>
      <c r="AL37" s="667" t="s">
        <v>235</v>
      </c>
      <c r="AM37" s="668"/>
      <c r="AN37" s="668"/>
      <c r="AO37" s="693"/>
      <c r="AQ37" s="699" t="s">
        <v>331</v>
      </c>
      <c r="AR37" s="700"/>
      <c r="AS37" s="700"/>
      <c r="AT37" s="700"/>
      <c r="AU37" s="700"/>
      <c r="AV37" s="700"/>
      <c r="AW37" s="700"/>
      <c r="AX37" s="700"/>
      <c r="AY37" s="701"/>
      <c r="AZ37" s="664">
        <v>32803</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4725</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142594</v>
      </c>
      <c r="CS37" s="675"/>
      <c r="CT37" s="675"/>
      <c r="CU37" s="675"/>
      <c r="CV37" s="675"/>
      <c r="CW37" s="675"/>
      <c r="CX37" s="675"/>
      <c r="CY37" s="676"/>
      <c r="CZ37" s="667">
        <v>4.2</v>
      </c>
      <c r="DA37" s="677"/>
      <c r="DB37" s="677"/>
      <c r="DC37" s="678"/>
      <c r="DD37" s="670">
        <v>139115</v>
      </c>
      <c r="DE37" s="675"/>
      <c r="DF37" s="675"/>
      <c r="DG37" s="675"/>
      <c r="DH37" s="675"/>
      <c r="DI37" s="675"/>
      <c r="DJ37" s="675"/>
      <c r="DK37" s="676"/>
      <c r="DL37" s="670">
        <v>128963</v>
      </c>
      <c r="DM37" s="675"/>
      <c r="DN37" s="675"/>
      <c r="DO37" s="675"/>
      <c r="DP37" s="675"/>
      <c r="DQ37" s="675"/>
      <c r="DR37" s="675"/>
      <c r="DS37" s="675"/>
      <c r="DT37" s="675"/>
      <c r="DU37" s="675"/>
      <c r="DV37" s="676"/>
      <c r="DW37" s="667">
        <v>7.4</v>
      </c>
      <c r="DX37" s="677"/>
      <c r="DY37" s="677"/>
      <c r="DZ37" s="677"/>
      <c r="EA37" s="677"/>
      <c r="EB37" s="677"/>
      <c r="EC37" s="698"/>
    </row>
    <row r="38" spans="2:133" ht="11.25" customHeight="1" x14ac:dyDescent="0.2">
      <c r="B38" s="661" t="s">
        <v>334</v>
      </c>
      <c r="C38" s="662"/>
      <c r="D38" s="662"/>
      <c r="E38" s="662"/>
      <c r="F38" s="662"/>
      <c r="G38" s="662"/>
      <c r="H38" s="662"/>
      <c r="I38" s="662"/>
      <c r="J38" s="662"/>
      <c r="K38" s="662"/>
      <c r="L38" s="662"/>
      <c r="M38" s="662"/>
      <c r="N38" s="662"/>
      <c r="O38" s="662"/>
      <c r="P38" s="662"/>
      <c r="Q38" s="663"/>
      <c r="R38" s="664">
        <v>320564</v>
      </c>
      <c r="S38" s="665"/>
      <c r="T38" s="665"/>
      <c r="U38" s="665"/>
      <c r="V38" s="665"/>
      <c r="W38" s="665"/>
      <c r="X38" s="665"/>
      <c r="Y38" s="666"/>
      <c r="Z38" s="691">
        <v>8.5</v>
      </c>
      <c r="AA38" s="691"/>
      <c r="AB38" s="691"/>
      <c r="AC38" s="691"/>
      <c r="AD38" s="692" t="s">
        <v>235</v>
      </c>
      <c r="AE38" s="692"/>
      <c r="AF38" s="692"/>
      <c r="AG38" s="692"/>
      <c r="AH38" s="692"/>
      <c r="AI38" s="692"/>
      <c r="AJ38" s="692"/>
      <c r="AK38" s="692"/>
      <c r="AL38" s="667" t="s">
        <v>129</v>
      </c>
      <c r="AM38" s="668"/>
      <c r="AN38" s="668"/>
      <c r="AO38" s="693"/>
      <c r="AQ38" s="699" t="s">
        <v>335</v>
      </c>
      <c r="AR38" s="700"/>
      <c r="AS38" s="700"/>
      <c r="AT38" s="700"/>
      <c r="AU38" s="700"/>
      <c r="AV38" s="700"/>
      <c r="AW38" s="700"/>
      <c r="AX38" s="700"/>
      <c r="AY38" s="701"/>
      <c r="AZ38" s="664">
        <v>26103</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163</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110078</v>
      </c>
      <c r="CS38" s="665"/>
      <c r="CT38" s="665"/>
      <c r="CU38" s="665"/>
      <c r="CV38" s="665"/>
      <c r="CW38" s="665"/>
      <c r="CX38" s="665"/>
      <c r="CY38" s="666"/>
      <c r="CZ38" s="667">
        <v>3.2</v>
      </c>
      <c r="DA38" s="677"/>
      <c r="DB38" s="677"/>
      <c r="DC38" s="678"/>
      <c r="DD38" s="670">
        <v>99811</v>
      </c>
      <c r="DE38" s="665"/>
      <c r="DF38" s="665"/>
      <c r="DG38" s="665"/>
      <c r="DH38" s="665"/>
      <c r="DI38" s="665"/>
      <c r="DJ38" s="665"/>
      <c r="DK38" s="666"/>
      <c r="DL38" s="670">
        <v>70050</v>
      </c>
      <c r="DM38" s="665"/>
      <c r="DN38" s="665"/>
      <c r="DO38" s="665"/>
      <c r="DP38" s="665"/>
      <c r="DQ38" s="665"/>
      <c r="DR38" s="665"/>
      <c r="DS38" s="665"/>
      <c r="DT38" s="665"/>
      <c r="DU38" s="665"/>
      <c r="DV38" s="666"/>
      <c r="DW38" s="667">
        <v>4</v>
      </c>
      <c r="DX38" s="677"/>
      <c r="DY38" s="677"/>
      <c r="DZ38" s="677"/>
      <c r="EA38" s="677"/>
      <c r="EB38" s="677"/>
      <c r="EC38" s="698"/>
    </row>
    <row r="39" spans="2:133" ht="11.25" customHeight="1" x14ac:dyDescent="0.2">
      <c r="B39" s="661" t="s">
        <v>338</v>
      </c>
      <c r="C39" s="662"/>
      <c r="D39" s="662"/>
      <c r="E39" s="662"/>
      <c r="F39" s="662"/>
      <c r="G39" s="662"/>
      <c r="H39" s="662"/>
      <c r="I39" s="662"/>
      <c r="J39" s="662"/>
      <c r="K39" s="662"/>
      <c r="L39" s="662"/>
      <c r="M39" s="662"/>
      <c r="N39" s="662"/>
      <c r="O39" s="662"/>
      <c r="P39" s="662"/>
      <c r="Q39" s="663"/>
      <c r="R39" s="664">
        <v>876103</v>
      </c>
      <c r="S39" s="665"/>
      <c r="T39" s="665"/>
      <c r="U39" s="665"/>
      <c r="V39" s="665"/>
      <c r="W39" s="665"/>
      <c r="X39" s="665"/>
      <c r="Y39" s="666"/>
      <c r="Z39" s="691">
        <v>23.2</v>
      </c>
      <c r="AA39" s="691"/>
      <c r="AB39" s="691"/>
      <c r="AC39" s="691"/>
      <c r="AD39" s="692">
        <v>1566</v>
      </c>
      <c r="AE39" s="692"/>
      <c r="AF39" s="692"/>
      <c r="AG39" s="692"/>
      <c r="AH39" s="692"/>
      <c r="AI39" s="692"/>
      <c r="AJ39" s="692"/>
      <c r="AK39" s="692"/>
      <c r="AL39" s="667">
        <v>0.1</v>
      </c>
      <c r="AM39" s="668"/>
      <c r="AN39" s="668"/>
      <c r="AO39" s="693"/>
      <c r="AQ39" s="699" t="s">
        <v>339</v>
      </c>
      <c r="AR39" s="700"/>
      <c r="AS39" s="700"/>
      <c r="AT39" s="700"/>
      <c r="AU39" s="700"/>
      <c r="AV39" s="700"/>
      <c r="AW39" s="700"/>
      <c r="AX39" s="700"/>
      <c r="AY39" s="701"/>
      <c r="AZ39" s="664">
        <v>3274</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239</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251414</v>
      </c>
      <c r="CS39" s="675"/>
      <c r="CT39" s="675"/>
      <c r="CU39" s="675"/>
      <c r="CV39" s="675"/>
      <c r="CW39" s="675"/>
      <c r="CX39" s="675"/>
      <c r="CY39" s="676"/>
      <c r="CZ39" s="667">
        <v>7.3</v>
      </c>
      <c r="DA39" s="677"/>
      <c r="DB39" s="677"/>
      <c r="DC39" s="678"/>
      <c r="DD39" s="670">
        <v>250048</v>
      </c>
      <c r="DE39" s="675"/>
      <c r="DF39" s="675"/>
      <c r="DG39" s="675"/>
      <c r="DH39" s="675"/>
      <c r="DI39" s="675"/>
      <c r="DJ39" s="675"/>
      <c r="DK39" s="676"/>
      <c r="DL39" s="670" t="s">
        <v>235</v>
      </c>
      <c r="DM39" s="675"/>
      <c r="DN39" s="675"/>
      <c r="DO39" s="675"/>
      <c r="DP39" s="675"/>
      <c r="DQ39" s="675"/>
      <c r="DR39" s="675"/>
      <c r="DS39" s="675"/>
      <c r="DT39" s="675"/>
      <c r="DU39" s="675"/>
      <c r="DV39" s="676"/>
      <c r="DW39" s="667" t="s">
        <v>175</v>
      </c>
      <c r="DX39" s="677"/>
      <c r="DY39" s="677"/>
      <c r="DZ39" s="677"/>
      <c r="EA39" s="677"/>
      <c r="EB39" s="677"/>
      <c r="EC39" s="698"/>
    </row>
    <row r="40" spans="2:133" ht="11.25" customHeight="1" x14ac:dyDescent="0.2">
      <c r="B40" s="661" t="s">
        <v>342</v>
      </c>
      <c r="C40" s="662"/>
      <c r="D40" s="662"/>
      <c r="E40" s="662"/>
      <c r="F40" s="662"/>
      <c r="G40" s="662"/>
      <c r="H40" s="662"/>
      <c r="I40" s="662"/>
      <c r="J40" s="662"/>
      <c r="K40" s="662"/>
      <c r="L40" s="662"/>
      <c r="M40" s="662"/>
      <c r="N40" s="662"/>
      <c r="O40" s="662"/>
      <c r="P40" s="662"/>
      <c r="Q40" s="663"/>
      <c r="R40" s="664">
        <v>207500</v>
      </c>
      <c r="S40" s="665"/>
      <c r="T40" s="665"/>
      <c r="U40" s="665"/>
      <c r="V40" s="665"/>
      <c r="W40" s="665"/>
      <c r="X40" s="665"/>
      <c r="Y40" s="666"/>
      <c r="Z40" s="691">
        <v>5.5</v>
      </c>
      <c r="AA40" s="691"/>
      <c r="AB40" s="691"/>
      <c r="AC40" s="691"/>
      <c r="AD40" s="692" t="s">
        <v>129</v>
      </c>
      <c r="AE40" s="692"/>
      <c r="AF40" s="692"/>
      <c r="AG40" s="692"/>
      <c r="AH40" s="692"/>
      <c r="AI40" s="692"/>
      <c r="AJ40" s="692"/>
      <c r="AK40" s="692"/>
      <c r="AL40" s="667" t="s">
        <v>129</v>
      </c>
      <c r="AM40" s="668"/>
      <c r="AN40" s="668"/>
      <c r="AO40" s="693"/>
      <c r="AQ40" s="699" t="s">
        <v>343</v>
      </c>
      <c r="AR40" s="700"/>
      <c r="AS40" s="700"/>
      <c r="AT40" s="700"/>
      <c r="AU40" s="700"/>
      <c r="AV40" s="700"/>
      <c r="AW40" s="700"/>
      <c r="AX40" s="700"/>
      <c r="AY40" s="701"/>
      <c r="AZ40" s="664">
        <v>577</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83</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t="s">
        <v>175</v>
      </c>
      <c r="CS40" s="665"/>
      <c r="CT40" s="665"/>
      <c r="CU40" s="665"/>
      <c r="CV40" s="665"/>
      <c r="CW40" s="665"/>
      <c r="CX40" s="665"/>
      <c r="CY40" s="666"/>
      <c r="CZ40" s="667" t="s">
        <v>235</v>
      </c>
      <c r="DA40" s="677"/>
      <c r="DB40" s="677"/>
      <c r="DC40" s="678"/>
      <c r="DD40" s="670" t="s">
        <v>235</v>
      </c>
      <c r="DE40" s="665"/>
      <c r="DF40" s="665"/>
      <c r="DG40" s="665"/>
      <c r="DH40" s="665"/>
      <c r="DI40" s="665"/>
      <c r="DJ40" s="665"/>
      <c r="DK40" s="666"/>
      <c r="DL40" s="670" t="s">
        <v>235</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2">
      <c r="B41" s="661" t="s">
        <v>347</v>
      </c>
      <c r="C41" s="662"/>
      <c r="D41" s="662"/>
      <c r="E41" s="662"/>
      <c r="F41" s="662"/>
      <c r="G41" s="662"/>
      <c r="H41" s="662"/>
      <c r="I41" s="662"/>
      <c r="J41" s="662"/>
      <c r="K41" s="662"/>
      <c r="L41" s="662"/>
      <c r="M41" s="662"/>
      <c r="N41" s="662"/>
      <c r="O41" s="662"/>
      <c r="P41" s="662"/>
      <c r="Q41" s="663"/>
      <c r="R41" s="664" t="s">
        <v>235</v>
      </c>
      <c r="S41" s="665"/>
      <c r="T41" s="665"/>
      <c r="U41" s="665"/>
      <c r="V41" s="665"/>
      <c r="W41" s="665"/>
      <c r="X41" s="665"/>
      <c r="Y41" s="666"/>
      <c r="Z41" s="691" t="s">
        <v>175</v>
      </c>
      <c r="AA41" s="691"/>
      <c r="AB41" s="691"/>
      <c r="AC41" s="691"/>
      <c r="AD41" s="692" t="s">
        <v>175</v>
      </c>
      <c r="AE41" s="692"/>
      <c r="AF41" s="692"/>
      <c r="AG41" s="692"/>
      <c r="AH41" s="692"/>
      <c r="AI41" s="692"/>
      <c r="AJ41" s="692"/>
      <c r="AK41" s="692"/>
      <c r="AL41" s="667" t="s">
        <v>235</v>
      </c>
      <c r="AM41" s="668"/>
      <c r="AN41" s="668"/>
      <c r="AO41" s="693"/>
      <c r="AQ41" s="699" t="s">
        <v>348</v>
      </c>
      <c r="AR41" s="700"/>
      <c r="AS41" s="700"/>
      <c r="AT41" s="700"/>
      <c r="AU41" s="700"/>
      <c r="AV41" s="700"/>
      <c r="AW41" s="700"/>
      <c r="AX41" s="700"/>
      <c r="AY41" s="701"/>
      <c r="AZ41" s="664">
        <v>14587</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175</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235</v>
      </c>
      <c r="CS41" s="675"/>
      <c r="CT41" s="675"/>
      <c r="CU41" s="675"/>
      <c r="CV41" s="675"/>
      <c r="CW41" s="675"/>
      <c r="CX41" s="675"/>
      <c r="CY41" s="676"/>
      <c r="CZ41" s="667" t="s">
        <v>175</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351</v>
      </c>
      <c r="C42" s="662"/>
      <c r="D42" s="662"/>
      <c r="E42" s="662"/>
      <c r="F42" s="662"/>
      <c r="G42" s="662"/>
      <c r="H42" s="662"/>
      <c r="I42" s="662"/>
      <c r="J42" s="662"/>
      <c r="K42" s="662"/>
      <c r="L42" s="662"/>
      <c r="M42" s="662"/>
      <c r="N42" s="662"/>
      <c r="O42" s="662"/>
      <c r="P42" s="662"/>
      <c r="Q42" s="663"/>
      <c r="R42" s="664" t="s">
        <v>235</v>
      </c>
      <c r="S42" s="665"/>
      <c r="T42" s="665"/>
      <c r="U42" s="665"/>
      <c r="V42" s="665"/>
      <c r="W42" s="665"/>
      <c r="X42" s="665"/>
      <c r="Y42" s="666"/>
      <c r="Z42" s="691" t="s">
        <v>235</v>
      </c>
      <c r="AA42" s="691"/>
      <c r="AB42" s="691"/>
      <c r="AC42" s="691"/>
      <c r="AD42" s="692" t="s">
        <v>175</v>
      </c>
      <c r="AE42" s="692"/>
      <c r="AF42" s="692"/>
      <c r="AG42" s="692"/>
      <c r="AH42" s="692"/>
      <c r="AI42" s="692"/>
      <c r="AJ42" s="692"/>
      <c r="AK42" s="692"/>
      <c r="AL42" s="667" t="s">
        <v>129</v>
      </c>
      <c r="AM42" s="668"/>
      <c r="AN42" s="668"/>
      <c r="AO42" s="693"/>
      <c r="AQ42" s="711" t="s">
        <v>352</v>
      </c>
      <c r="AR42" s="712"/>
      <c r="AS42" s="712"/>
      <c r="AT42" s="712"/>
      <c r="AU42" s="712"/>
      <c r="AV42" s="712"/>
      <c r="AW42" s="712"/>
      <c r="AX42" s="712"/>
      <c r="AY42" s="713"/>
      <c r="AZ42" s="644">
        <v>65537</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215</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1290693</v>
      </c>
      <c r="CS42" s="675"/>
      <c r="CT42" s="675"/>
      <c r="CU42" s="675"/>
      <c r="CV42" s="675"/>
      <c r="CW42" s="675"/>
      <c r="CX42" s="675"/>
      <c r="CY42" s="676"/>
      <c r="CZ42" s="667">
        <v>37.700000000000003</v>
      </c>
      <c r="DA42" s="677"/>
      <c r="DB42" s="677"/>
      <c r="DC42" s="678"/>
      <c r="DD42" s="670">
        <v>129115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355</v>
      </c>
      <c r="C43" s="662"/>
      <c r="D43" s="662"/>
      <c r="E43" s="662"/>
      <c r="F43" s="662"/>
      <c r="G43" s="662"/>
      <c r="H43" s="662"/>
      <c r="I43" s="662"/>
      <c r="J43" s="662"/>
      <c r="K43" s="662"/>
      <c r="L43" s="662"/>
      <c r="M43" s="662"/>
      <c r="N43" s="662"/>
      <c r="O43" s="662"/>
      <c r="P43" s="662"/>
      <c r="Q43" s="663"/>
      <c r="R43" s="664" t="s">
        <v>235</v>
      </c>
      <c r="S43" s="665"/>
      <c r="T43" s="665"/>
      <c r="U43" s="665"/>
      <c r="V43" s="665"/>
      <c r="W43" s="665"/>
      <c r="X43" s="665"/>
      <c r="Y43" s="666"/>
      <c r="Z43" s="691" t="s">
        <v>235</v>
      </c>
      <c r="AA43" s="691"/>
      <c r="AB43" s="691"/>
      <c r="AC43" s="691"/>
      <c r="AD43" s="692" t="s">
        <v>235</v>
      </c>
      <c r="AE43" s="692"/>
      <c r="AF43" s="692"/>
      <c r="AG43" s="692"/>
      <c r="AH43" s="692"/>
      <c r="AI43" s="692"/>
      <c r="AJ43" s="692"/>
      <c r="AK43" s="692"/>
      <c r="AL43" s="667" t="s">
        <v>235</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t="s">
        <v>175</v>
      </c>
      <c r="CS43" s="675"/>
      <c r="CT43" s="675"/>
      <c r="CU43" s="675"/>
      <c r="CV43" s="675"/>
      <c r="CW43" s="675"/>
      <c r="CX43" s="675"/>
      <c r="CY43" s="676"/>
      <c r="CZ43" s="667" t="s">
        <v>175</v>
      </c>
      <c r="DA43" s="677"/>
      <c r="DB43" s="677"/>
      <c r="DC43" s="678"/>
      <c r="DD43" s="670" t="s">
        <v>175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357</v>
      </c>
      <c r="C44" s="642"/>
      <c r="D44" s="642"/>
      <c r="E44" s="642"/>
      <c r="F44" s="642"/>
      <c r="G44" s="642"/>
      <c r="H44" s="642"/>
      <c r="I44" s="642"/>
      <c r="J44" s="642"/>
      <c r="K44" s="642"/>
      <c r="L44" s="642"/>
      <c r="M44" s="642"/>
      <c r="N44" s="642"/>
      <c r="O44" s="642"/>
      <c r="P44" s="642"/>
      <c r="Q44" s="643"/>
      <c r="R44" s="644">
        <v>3783506</v>
      </c>
      <c r="S44" s="679"/>
      <c r="T44" s="679"/>
      <c r="U44" s="679"/>
      <c r="V44" s="679"/>
      <c r="W44" s="679"/>
      <c r="X44" s="679"/>
      <c r="Y44" s="680"/>
      <c r="Z44" s="681">
        <v>100</v>
      </c>
      <c r="AA44" s="681"/>
      <c r="AB44" s="681"/>
      <c r="AC44" s="681"/>
      <c r="AD44" s="682">
        <v>1748269</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1290693</v>
      </c>
      <c r="CS44" s="665"/>
      <c r="CT44" s="665"/>
      <c r="CU44" s="665"/>
      <c r="CV44" s="665"/>
      <c r="CW44" s="665"/>
      <c r="CX44" s="665"/>
      <c r="CY44" s="666"/>
      <c r="CZ44" s="667">
        <v>37.700000000000003</v>
      </c>
      <c r="DA44" s="668"/>
      <c r="DB44" s="668"/>
      <c r="DC44" s="669"/>
      <c r="DD44" s="670">
        <v>129115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188215</v>
      </c>
      <c r="CS45" s="675"/>
      <c r="CT45" s="675"/>
      <c r="CU45" s="675"/>
      <c r="CV45" s="675"/>
      <c r="CW45" s="675"/>
      <c r="CX45" s="675"/>
      <c r="CY45" s="676"/>
      <c r="CZ45" s="667">
        <v>5.5</v>
      </c>
      <c r="DA45" s="677"/>
      <c r="DB45" s="677"/>
      <c r="DC45" s="678"/>
      <c r="DD45" s="670">
        <v>19633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1102478</v>
      </c>
      <c r="CS46" s="665"/>
      <c r="CT46" s="665"/>
      <c r="CU46" s="665"/>
      <c r="CV46" s="665"/>
      <c r="CW46" s="665"/>
      <c r="CX46" s="665"/>
      <c r="CY46" s="666"/>
      <c r="CZ46" s="667">
        <v>32.200000000000003</v>
      </c>
      <c r="DA46" s="668"/>
      <c r="DB46" s="668"/>
      <c r="DC46" s="669"/>
      <c r="DD46" s="670">
        <v>109482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235</v>
      </c>
      <c r="CS47" s="675"/>
      <c r="CT47" s="675"/>
      <c r="CU47" s="675"/>
      <c r="CV47" s="675"/>
      <c r="CW47" s="675"/>
      <c r="CX47" s="675"/>
      <c r="CY47" s="676"/>
      <c r="CZ47" s="667" t="s">
        <v>235</v>
      </c>
      <c r="DA47" s="677"/>
      <c r="DB47" s="677"/>
      <c r="DC47" s="678"/>
      <c r="DD47" s="670" t="s">
        <v>235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175</v>
      </c>
      <c r="CS48" s="665"/>
      <c r="CT48" s="665"/>
      <c r="CU48" s="665"/>
      <c r="CV48" s="665"/>
      <c r="CW48" s="665"/>
      <c r="CX48" s="665"/>
      <c r="CY48" s="666"/>
      <c r="CZ48" s="667" t="s">
        <v>235</v>
      </c>
      <c r="DA48" s="668"/>
      <c r="DB48" s="668"/>
      <c r="DC48" s="669"/>
      <c r="DD48" s="670" t="s">
        <v>235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3426762</v>
      </c>
      <c r="CS49" s="645"/>
      <c r="CT49" s="645"/>
      <c r="CU49" s="645"/>
      <c r="CV49" s="645"/>
      <c r="CW49" s="645"/>
      <c r="CX49" s="645"/>
      <c r="CY49" s="646"/>
      <c r="CZ49" s="647">
        <v>100</v>
      </c>
      <c r="DA49" s="648"/>
      <c r="DB49" s="648"/>
      <c r="DC49" s="649"/>
      <c r="DD49" s="650">
        <v>1916420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SpINEgt4kBYdWjmbL8i28hTL1+wxWunIGyrEdMODTu9ogmMgkEcntHVBshlFk6jdzlSL3e7XIEypxivq38bgQ==" saltValue="KdxWw0FzwpavyC4RpMFb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79" sqref="AK79:AO79"/>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6" t="s">
        <v>367</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368</v>
      </c>
      <c r="DK2" s="1158"/>
      <c r="DL2" s="1158"/>
      <c r="DM2" s="1158"/>
      <c r="DN2" s="1158"/>
      <c r="DO2" s="1159"/>
      <c r="DP2" s="231"/>
      <c r="DQ2" s="1157" t="s">
        <v>369</v>
      </c>
      <c r="DR2" s="1158"/>
      <c r="DS2" s="1158"/>
      <c r="DT2" s="1158"/>
      <c r="DU2" s="1158"/>
      <c r="DV2" s="1158"/>
      <c r="DW2" s="1158"/>
      <c r="DX2" s="1158"/>
      <c r="DY2" s="1158"/>
      <c r="DZ2" s="115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5" t="s">
        <v>370</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61" t="s">
        <v>372</v>
      </c>
      <c r="B5" s="1062"/>
      <c r="C5" s="1062"/>
      <c r="D5" s="1062"/>
      <c r="E5" s="1062"/>
      <c r="F5" s="1062"/>
      <c r="G5" s="1062"/>
      <c r="H5" s="1062"/>
      <c r="I5" s="1062"/>
      <c r="J5" s="1062"/>
      <c r="K5" s="1062"/>
      <c r="L5" s="1062"/>
      <c r="M5" s="1062"/>
      <c r="N5" s="1062"/>
      <c r="O5" s="1062"/>
      <c r="P5" s="1063"/>
      <c r="Q5" s="1067" t="s">
        <v>373</v>
      </c>
      <c r="R5" s="1068"/>
      <c r="S5" s="1068"/>
      <c r="T5" s="1068"/>
      <c r="U5" s="1069"/>
      <c r="V5" s="1067" t="s">
        <v>374</v>
      </c>
      <c r="W5" s="1068"/>
      <c r="X5" s="1068"/>
      <c r="Y5" s="1068"/>
      <c r="Z5" s="1069"/>
      <c r="AA5" s="1067" t="s">
        <v>375</v>
      </c>
      <c r="AB5" s="1068"/>
      <c r="AC5" s="1068"/>
      <c r="AD5" s="1068"/>
      <c r="AE5" s="1068"/>
      <c r="AF5" s="1160" t="s">
        <v>376</v>
      </c>
      <c r="AG5" s="1068"/>
      <c r="AH5" s="1068"/>
      <c r="AI5" s="1068"/>
      <c r="AJ5" s="1081"/>
      <c r="AK5" s="1068" t="s">
        <v>377</v>
      </c>
      <c r="AL5" s="1068"/>
      <c r="AM5" s="1068"/>
      <c r="AN5" s="1068"/>
      <c r="AO5" s="1069"/>
      <c r="AP5" s="1067" t="s">
        <v>378</v>
      </c>
      <c r="AQ5" s="1068"/>
      <c r="AR5" s="1068"/>
      <c r="AS5" s="1068"/>
      <c r="AT5" s="1069"/>
      <c r="AU5" s="1067" t="s">
        <v>379</v>
      </c>
      <c r="AV5" s="1068"/>
      <c r="AW5" s="1068"/>
      <c r="AX5" s="1068"/>
      <c r="AY5" s="1081"/>
      <c r="AZ5" s="235"/>
      <c r="BA5" s="235"/>
      <c r="BB5" s="235"/>
      <c r="BC5" s="235"/>
      <c r="BD5" s="235"/>
      <c r="BE5" s="236"/>
      <c r="BF5" s="236"/>
      <c r="BG5" s="236"/>
      <c r="BH5" s="236"/>
      <c r="BI5" s="236"/>
      <c r="BJ5" s="236"/>
      <c r="BK5" s="236"/>
      <c r="BL5" s="236"/>
      <c r="BM5" s="236"/>
      <c r="BN5" s="236"/>
      <c r="BO5" s="236"/>
      <c r="BP5" s="236"/>
      <c r="BQ5" s="1061" t="s">
        <v>380</v>
      </c>
      <c r="BR5" s="1062"/>
      <c r="BS5" s="1062"/>
      <c r="BT5" s="1062"/>
      <c r="BU5" s="1062"/>
      <c r="BV5" s="1062"/>
      <c r="BW5" s="1062"/>
      <c r="BX5" s="1062"/>
      <c r="BY5" s="1062"/>
      <c r="BZ5" s="1062"/>
      <c r="CA5" s="1062"/>
      <c r="CB5" s="1062"/>
      <c r="CC5" s="1062"/>
      <c r="CD5" s="1062"/>
      <c r="CE5" s="1062"/>
      <c r="CF5" s="1062"/>
      <c r="CG5" s="1063"/>
      <c r="CH5" s="1067" t="s">
        <v>381</v>
      </c>
      <c r="CI5" s="1068"/>
      <c r="CJ5" s="1068"/>
      <c r="CK5" s="1068"/>
      <c r="CL5" s="1069"/>
      <c r="CM5" s="1067" t="s">
        <v>382</v>
      </c>
      <c r="CN5" s="1068"/>
      <c r="CO5" s="1068"/>
      <c r="CP5" s="1068"/>
      <c r="CQ5" s="1069"/>
      <c r="CR5" s="1067" t="s">
        <v>383</v>
      </c>
      <c r="CS5" s="1068"/>
      <c r="CT5" s="1068"/>
      <c r="CU5" s="1068"/>
      <c r="CV5" s="1069"/>
      <c r="CW5" s="1067" t="s">
        <v>384</v>
      </c>
      <c r="CX5" s="1068"/>
      <c r="CY5" s="1068"/>
      <c r="CZ5" s="1068"/>
      <c r="DA5" s="1069"/>
      <c r="DB5" s="1067" t="s">
        <v>385</v>
      </c>
      <c r="DC5" s="1068"/>
      <c r="DD5" s="1068"/>
      <c r="DE5" s="1068"/>
      <c r="DF5" s="1069"/>
      <c r="DG5" s="1150" t="s">
        <v>386</v>
      </c>
      <c r="DH5" s="1151"/>
      <c r="DI5" s="1151"/>
      <c r="DJ5" s="1151"/>
      <c r="DK5" s="1152"/>
      <c r="DL5" s="1150" t="s">
        <v>387</v>
      </c>
      <c r="DM5" s="1151"/>
      <c r="DN5" s="1151"/>
      <c r="DO5" s="1151"/>
      <c r="DP5" s="1152"/>
      <c r="DQ5" s="1067" t="s">
        <v>388</v>
      </c>
      <c r="DR5" s="1068"/>
      <c r="DS5" s="1068"/>
      <c r="DT5" s="1068"/>
      <c r="DU5" s="1069"/>
      <c r="DV5" s="1067" t="s">
        <v>379</v>
      </c>
      <c r="DW5" s="1068"/>
      <c r="DX5" s="1068"/>
      <c r="DY5" s="1068"/>
      <c r="DZ5" s="1081"/>
      <c r="EA5" s="237"/>
    </row>
    <row r="6" spans="1:131" s="238"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35"/>
      <c r="BA6" s="235"/>
      <c r="BB6" s="235"/>
      <c r="BC6" s="235"/>
      <c r="BD6" s="235"/>
      <c r="BE6" s="236"/>
      <c r="BF6" s="236"/>
      <c r="BG6" s="236"/>
      <c r="BH6" s="236"/>
      <c r="BI6" s="236"/>
      <c r="BJ6" s="236"/>
      <c r="BK6" s="236"/>
      <c r="BL6" s="236"/>
      <c r="BM6" s="236"/>
      <c r="BN6" s="236"/>
      <c r="BO6" s="236"/>
      <c r="BP6" s="236"/>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7"/>
    </row>
    <row r="7" spans="1:131" s="238" customFormat="1" ht="26.25" customHeight="1" thickTop="1" x14ac:dyDescent="0.2">
      <c r="A7" s="239">
        <v>1</v>
      </c>
      <c r="B7" s="1113" t="s">
        <v>389</v>
      </c>
      <c r="C7" s="1114"/>
      <c r="D7" s="1114"/>
      <c r="E7" s="1114"/>
      <c r="F7" s="1114"/>
      <c r="G7" s="1114"/>
      <c r="H7" s="1114"/>
      <c r="I7" s="1114"/>
      <c r="J7" s="1114"/>
      <c r="K7" s="1114"/>
      <c r="L7" s="1114"/>
      <c r="M7" s="1114"/>
      <c r="N7" s="1114"/>
      <c r="O7" s="1114"/>
      <c r="P7" s="1115"/>
      <c r="Q7" s="1168">
        <v>3781</v>
      </c>
      <c r="R7" s="1169"/>
      <c r="S7" s="1169"/>
      <c r="T7" s="1169"/>
      <c r="U7" s="1169"/>
      <c r="V7" s="1169">
        <v>3427</v>
      </c>
      <c r="W7" s="1169"/>
      <c r="X7" s="1169"/>
      <c r="Y7" s="1169"/>
      <c r="Z7" s="1169"/>
      <c r="AA7" s="1169">
        <v>354</v>
      </c>
      <c r="AB7" s="1169"/>
      <c r="AC7" s="1169"/>
      <c r="AD7" s="1169"/>
      <c r="AE7" s="1170"/>
      <c r="AF7" s="1171">
        <v>336</v>
      </c>
      <c r="AG7" s="1172"/>
      <c r="AH7" s="1172"/>
      <c r="AI7" s="1172"/>
      <c r="AJ7" s="1173"/>
      <c r="AK7" s="1174">
        <v>0</v>
      </c>
      <c r="AL7" s="1175"/>
      <c r="AM7" s="1175"/>
      <c r="AN7" s="1175"/>
      <c r="AO7" s="1175"/>
      <c r="AP7" s="1175">
        <v>2260</v>
      </c>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603</v>
      </c>
      <c r="BT7" s="1166"/>
      <c r="BU7" s="1166"/>
      <c r="BV7" s="1166"/>
      <c r="BW7" s="1166"/>
      <c r="BX7" s="1166"/>
      <c r="BY7" s="1166"/>
      <c r="BZ7" s="1166"/>
      <c r="CA7" s="1166"/>
      <c r="CB7" s="1166"/>
      <c r="CC7" s="1166"/>
      <c r="CD7" s="1166"/>
      <c r="CE7" s="1166"/>
      <c r="CF7" s="1166"/>
      <c r="CG7" s="1178"/>
      <c r="CH7" s="1162">
        <v>0</v>
      </c>
      <c r="CI7" s="1163"/>
      <c r="CJ7" s="1163"/>
      <c r="CK7" s="1163"/>
      <c r="CL7" s="1164"/>
      <c r="CM7" s="1162">
        <v>63</v>
      </c>
      <c r="CN7" s="1163"/>
      <c r="CO7" s="1163"/>
      <c r="CP7" s="1163"/>
      <c r="CQ7" s="1164"/>
      <c r="CR7" s="1162">
        <v>30</v>
      </c>
      <c r="CS7" s="1163"/>
      <c r="CT7" s="1163"/>
      <c r="CU7" s="1163"/>
      <c r="CV7" s="1164"/>
      <c r="CW7" s="1162">
        <v>62</v>
      </c>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65"/>
      <c r="DW7" s="1166"/>
      <c r="DX7" s="1166"/>
      <c r="DY7" s="1166"/>
      <c r="DZ7" s="1167"/>
      <c r="EA7" s="237"/>
    </row>
    <row r="8" spans="1:131" s="238" customFormat="1" ht="26.25" customHeight="1" x14ac:dyDescent="0.2">
      <c r="A8" s="241">
        <v>2</v>
      </c>
      <c r="B8" s="1096" t="s">
        <v>390</v>
      </c>
      <c r="C8" s="1097"/>
      <c r="D8" s="1097"/>
      <c r="E8" s="1097"/>
      <c r="F8" s="1097"/>
      <c r="G8" s="1097"/>
      <c r="H8" s="1097"/>
      <c r="I8" s="1097"/>
      <c r="J8" s="1097"/>
      <c r="K8" s="1097"/>
      <c r="L8" s="1097"/>
      <c r="M8" s="1097"/>
      <c r="N8" s="1097"/>
      <c r="O8" s="1097"/>
      <c r="P8" s="1098"/>
      <c r="Q8" s="1104">
        <v>3</v>
      </c>
      <c r="R8" s="1105"/>
      <c r="S8" s="1105"/>
      <c r="T8" s="1105"/>
      <c r="U8" s="1105"/>
      <c r="V8" s="1105">
        <v>1</v>
      </c>
      <c r="W8" s="1105"/>
      <c r="X8" s="1105"/>
      <c r="Y8" s="1105"/>
      <c r="Z8" s="1105"/>
      <c r="AA8" s="1105">
        <v>2</v>
      </c>
      <c r="AB8" s="1105"/>
      <c r="AC8" s="1105"/>
      <c r="AD8" s="1105"/>
      <c r="AE8" s="1106"/>
      <c r="AF8" s="1101">
        <v>2</v>
      </c>
      <c r="AG8" s="1102"/>
      <c r="AH8" s="1102"/>
      <c r="AI8" s="1102"/>
      <c r="AJ8" s="1103"/>
      <c r="AK8" s="1146">
        <v>0</v>
      </c>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7"/>
    </row>
    <row r="9" spans="1:131" s="238" customFormat="1" ht="26.25" customHeight="1" x14ac:dyDescent="0.2">
      <c r="A9" s="241">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7"/>
    </row>
    <row r="10" spans="1:131" s="238" customFormat="1" ht="26.25" customHeight="1" x14ac:dyDescent="0.2">
      <c r="A10" s="241">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7"/>
    </row>
    <row r="11" spans="1:131" s="238" customFormat="1" ht="26.25" customHeight="1" x14ac:dyDescent="0.2">
      <c r="A11" s="241">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7"/>
    </row>
    <row r="12" spans="1:131" s="238" customFormat="1" ht="26.25" customHeight="1" x14ac:dyDescent="0.2">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7"/>
    </row>
    <row r="13" spans="1:131" s="238" customFormat="1" ht="26.25" customHeight="1" x14ac:dyDescent="0.2">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7"/>
    </row>
    <row r="14" spans="1:131" s="238" customFormat="1" ht="26.25" customHeight="1" x14ac:dyDescent="0.2">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7"/>
    </row>
    <row r="15" spans="1:131" s="238" customFormat="1" ht="26.25" customHeight="1" x14ac:dyDescent="0.2">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7"/>
    </row>
    <row r="16" spans="1:131" s="238" customFormat="1" ht="26.25" customHeight="1" x14ac:dyDescent="0.2">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7"/>
    </row>
    <row r="17" spans="1:131" s="238" customFormat="1" ht="26.25" customHeight="1" x14ac:dyDescent="0.2">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7"/>
    </row>
    <row r="18" spans="1:131" s="238" customFormat="1" ht="26.25" customHeight="1" x14ac:dyDescent="0.2">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7"/>
    </row>
    <row r="19" spans="1:131" s="238" customFormat="1" ht="26.25" customHeight="1" x14ac:dyDescent="0.2">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7"/>
    </row>
    <row r="20" spans="1:131" s="238" customFormat="1" ht="26.25" customHeight="1" x14ac:dyDescent="0.2">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7"/>
    </row>
    <row r="21" spans="1:131" s="238" customFormat="1" ht="26.25" customHeight="1" thickBot="1" x14ac:dyDescent="0.25">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7"/>
    </row>
    <row r="22" spans="1:131" s="238" customFormat="1" ht="26.25" customHeight="1" x14ac:dyDescent="0.2">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391</v>
      </c>
      <c r="BA22" s="1094"/>
      <c r="BB22" s="1094"/>
      <c r="BC22" s="1094"/>
      <c r="BD22" s="1095"/>
      <c r="BE22" s="236"/>
      <c r="BF22" s="236"/>
      <c r="BG22" s="236"/>
      <c r="BH22" s="236"/>
      <c r="BI22" s="236"/>
      <c r="BJ22" s="236"/>
      <c r="BK22" s="236"/>
      <c r="BL22" s="236"/>
      <c r="BM22" s="236"/>
      <c r="BN22" s="236"/>
      <c r="BO22" s="236"/>
      <c r="BP22" s="236"/>
      <c r="BQ22" s="241">
        <v>16</v>
      </c>
      <c r="BR22" s="242"/>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7"/>
    </row>
    <row r="23" spans="1:131" s="238" customFormat="1" ht="26.25" customHeight="1" thickBot="1" x14ac:dyDescent="0.25">
      <c r="A23" s="243" t="s">
        <v>392</v>
      </c>
      <c r="B23" s="1001" t="s">
        <v>393</v>
      </c>
      <c r="C23" s="1002"/>
      <c r="D23" s="1002"/>
      <c r="E23" s="1002"/>
      <c r="F23" s="1002"/>
      <c r="G23" s="1002"/>
      <c r="H23" s="1002"/>
      <c r="I23" s="1002"/>
      <c r="J23" s="1002"/>
      <c r="K23" s="1002"/>
      <c r="L23" s="1002"/>
      <c r="M23" s="1002"/>
      <c r="N23" s="1002"/>
      <c r="O23" s="1002"/>
      <c r="P23" s="1012"/>
      <c r="Q23" s="1133">
        <v>3784</v>
      </c>
      <c r="R23" s="1127"/>
      <c r="S23" s="1127"/>
      <c r="T23" s="1127"/>
      <c r="U23" s="1127"/>
      <c r="V23" s="1127">
        <v>3427</v>
      </c>
      <c r="W23" s="1127"/>
      <c r="X23" s="1127"/>
      <c r="Y23" s="1127"/>
      <c r="Z23" s="1127"/>
      <c r="AA23" s="1127">
        <v>357</v>
      </c>
      <c r="AB23" s="1127"/>
      <c r="AC23" s="1127"/>
      <c r="AD23" s="1127"/>
      <c r="AE23" s="1134"/>
      <c r="AF23" s="1135">
        <v>338</v>
      </c>
      <c r="AG23" s="1127"/>
      <c r="AH23" s="1127"/>
      <c r="AI23" s="1127"/>
      <c r="AJ23" s="1136"/>
      <c r="AK23" s="1137"/>
      <c r="AL23" s="1138"/>
      <c r="AM23" s="1138"/>
      <c r="AN23" s="1138"/>
      <c r="AO23" s="1138"/>
      <c r="AP23" s="1127">
        <v>2260</v>
      </c>
      <c r="AQ23" s="1127"/>
      <c r="AR23" s="1127"/>
      <c r="AS23" s="1127"/>
      <c r="AT23" s="1127"/>
      <c r="AU23" s="1128"/>
      <c r="AV23" s="1128"/>
      <c r="AW23" s="1128"/>
      <c r="AX23" s="1128"/>
      <c r="AY23" s="1129"/>
      <c r="AZ23" s="1130" t="s">
        <v>175</v>
      </c>
      <c r="BA23" s="1131"/>
      <c r="BB23" s="1131"/>
      <c r="BC23" s="1131"/>
      <c r="BD23" s="1132"/>
      <c r="BE23" s="236"/>
      <c r="BF23" s="236"/>
      <c r="BG23" s="236"/>
      <c r="BH23" s="236"/>
      <c r="BI23" s="236"/>
      <c r="BJ23" s="236"/>
      <c r="BK23" s="236"/>
      <c r="BL23" s="236"/>
      <c r="BM23" s="236"/>
      <c r="BN23" s="236"/>
      <c r="BO23" s="236"/>
      <c r="BP23" s="236"/>
      <c r="BQ23" s="241">
        <v>17</v>
      </c>
      <c r="BR23" s="242"/>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7"/>
    </row>
    <row r="24" spans="1:131" s="238" customFormat="1" ht="26.25" customHeight="1" x14ac:dyDescent="0.2">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7"/>
    </row>
    <row r="25" spans="1:131" ht="26.25" customHeight="1" thickBot="1" x14ac:dyDescent="0.25">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33"/>
    </row>
    <row r="26" spans="1:131" ht="26.25" customHeight="1" x14ac:dyDescent="0.2">
      <c r="A26" s="1061" t="s">
        <v>372</v>
      </c>
      <c r="B26" s="1062"/>
      <c r="C26" s="1062"/>
      <c r="D26" s="1062"/>
      <c r="E26" s="1062"/>
      <c r="F26" s="1062"/>
      <c r="G26" s="1062"/>
      <c r="H26" s="1062"/>
      <c r="I26" s="1062"/>
      <c r="J26" s="1062"/>
      <c r="K26" s="1062"/>
      <c r="L26" s="1062"/>
      <c r="M26" s="1062"/>
      <c r="N26" s="1062"/>
      <c r="O26" s="1062"/>
      <c r="P26" s="1063"/>
      <c r="Q26" s="1067" t="s">
        <v>396</v>
      </c>
      <c r="R26" s="1068"/>
      <c r="S26" s="1068"/>
      <c r="T26" s="1068"/>
      <c r="U26" s="1069"/>
      <c r="V26" s="1067" t="s">
        <v>397</v>
      </c>
      <c r="W26" s="1068"/>
      <c r="X26" s="1068"/>
      <c r="Y26" s="1068"/>
      <c r="Z26" s="1069"/>
      <c r="AA26" s="1067" t="s">
        <v>398</v>
      </c>
      <c r="AB26" s="1068"/>
      <c r="AC26" s="1068"/>
      <c r="AD26" s="1068"/>
      <c r="AE26" s="1068"/>
      <c r="AF26" s="1121" t="s">
        <v>399</v>
      </c>
      <c r="AG26" s="1074"/>
      <c r="AH26" s="1074"/>
      <c r="AI26" s="1074"/>
      <c r="AJ26" s="1122"/>
      <c r="AK26" s="1068" t="s">
        <v>400</v>
      </c>
      <c r="AL26" s="1068"/>
      <c r="AM26" s="1068"/>
      <c r="AN26" s="1068"/>
      <c r="AO26" s="1069"/>
      <c r="AP26" s="1067" t="s">
        <v>401</v>
      </c>
      <c r="AQ26" s="1068"/>
      <c r="AR26" s="1068"/>
      <c r="AS26" s="1068"/>
      <c r="AT26" s="1069"/>
      <c r="AU26" s="1067" t="s">
        <v>402</v>
      </c>
      <c r="AV26" s="1068"/>
      <c r="AW26" s="1068"/>
      <c r="AX26" s="1068"/>
      <c r="AY26" s="1069"/>
      <c r="AZ26" s="1067" t="s">
        <v>403</v>
      </c>
      <c r="BA26" s="1068"/>
      <c r="BB26" s="1068"/>
      <c r="BC26" s="1068"/>
      <c r="BD26" s="1069"/>
      <c r="BE26" s="1067" t="s">
        <v>379</v>
      </c>
      <c r="BF26" s="1068"/>
      <c r="BG26" s="1068"/>
      <c r="BH26" s="1068"/>
      <c r="BI26" s="1081"/>
      <c r="BJ26" s="235"/>
      <c r="BK26" s="235"/>
      <c r="BL26" s="235"/>
      <c r="BM26" s="235"/>
      <c r="BN26" s="235"/>
      <c r="BO26" s="244"/>
      <c r="BP26" s="244"/>
      <c r="BQ26" s="241">
        <v>20</v>
      </c>
      <c r="BR26" s="242"/>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33"/>
    </row>
    <row r="27" spans="1:13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35"/>
      <c r="BK27" s="235"/>
      <c r="BL27" s="235"/>
      <c r="BM27" s="235"/>
      <c r="BN27" s="235"/>
      <c r="BO27" s="244"/>
      <c r="BP27" s="244"/>
      <c r="BQ27" s="241">
        <v>21</v>
      </c>
      <c r="BR27" s="242"/>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33"/>
    </row>
    <row r="28" spans="1:131" ht="26.25" customHeight="1" thickTop="1" x14ac:dyDescent="0.2">
      <c r="A28" s="245">
        <v>1</v>
      </c>
      <c r="B28" s="1113" t="s">
        <v>404</v>
      </c>
      <c r="C28" s="1114"/>
      <c r="D28" s="1114"/>
      <c r="E28" s="1114"/>
      <c r="F28" s="1114"/>
      <c r="G28" s="1114"/>
      <c r="H28" s="1114"/>
      <c r="I28" s="1114"/>
      <c r="J28" s="1114"/>
      <c r="K28" s="1114"/>
      <c r="L28" s="1114"/>
      <c r="M28" s="1114"/>
      <c r="N28" s="1114"/>
      <c r="O28" s="1114"/>
      <c r="P28" s="1115"/>
      <c r="Q28" s="1116">
        <v>97</v>
      </c>
      <c r="R28" s="1117"/>
      <c r="S28" s="1117"/>
      <c r="T28" s="1117"/>
      <c r="U28" s="1117"/>
      <c r="V28" s="1117">
        <v>92</v>
      </c>
      <c r="W28" s="1117"/>
      <c r="X28" s="1117"/>
      <c r="Y28" s="1117"/>
      <c r="Z28" s="1117"/>
      <c r="AA28" s="1117">
        <v>5</v>
      </c>
      <c r="AB28" s="1117"/>
      <c r="AC28" s="1117"/>
      <c r="AD28" s="1117"/>
      <c r="AE28" s="1118"/>
      <c r="AF28" s="1119">
        <v>5</v>
      </c>
      <c r="AG28" s="1117"/>
      <c r="AH28" s="1117"/>
      <c r="AI28" s="1117"/>
      <c r="AJ28" s="1120"/>
      <c r="AK28" s="1108">
        <v>15</v>
      </c>
      <c r="AL28" s="1109"/>
      <c r="AM28" s="1109"/>
      <c r="AN28" s="1109"/>
      <c r="AO28" s="1109"/>
      <c r="AP28" s="1109"/>
      <c r="AQ28" s="1109"/>
      <c r="AR28" s="1109"/>
      <c r="AS28" s="1109"/>
      <c r="AT28" s="1109"/>
      <c r="AU28" s="1109"/>
      <c r="AV28" s="1109"/>
      <c r="AW28" s="1109"/>
      <c r="AX28" s="1109"/>
      <c r="AY28" s="1109"/>
      <c r="AZ28" s="1110"/>
      <c r="BA28" s="1110"/>
      <c r="BB28" s="1110"/>
      <c r="BC28" s="1110"/>
      <c r="BD28" s="1110"/>
      <c r="BE28" s="1111"/>
      <c r="BF28" s="1111"/>
      <c r="BG28" s="1111"/>
      <c r="BH28" s="1111"/>
      <c r="BI28" s="1112"/>
      <c r="BJ28" s="235"/>
      <c r="BK28" s="235"/>
      <c r="BL28" s="235"/>
      <c r="BM28" s="235"/>
      <c r="BN28" s="235"/>
      <c r="BO28" s="244"/>
      <c r="BP28" s="244"/>
      <c r="BQ28" s="241">
        <v>22</v>
      </c>
      <c r="BR28" s="242"/>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33"/>
    </row>
    <row r="29" spans="1:131" ht="26.25" customHeight="1" x14ac:dyDescent="0.2">
      <c r="A29" s="245">
        <v>2</v>
      </c>
      <c r="B29" s="1096" t="s">
        <v>405</v>
      </c>
      <c r="C29" s="1097"/>
      <c r="D29" s="1097"/>
      <c r="E29" s="1097"/>
      <c r="F29" s="1097"/>
      <c r="G29" s="1097"/>
      <c r="H29" s="1097"/>
      <c r="I29" s="1097"/>
      <c r="J29" s="1097"/>
      <c r="K29" s="1097"/>
      <c r="L29" s="1097"/>
      <c r="M29" s="1097"/>
      <c r="N29" s="1097"/>
      <c r="O29" s="1097"/>
      <c r="P29" s="1098"/>
      <c r="Q29" s="1104">
        <v>20</v>
      </c>
      <c r="R29" s="1105"/>
      <c r="S29" s="1105"/>
      <c r="T29" s="1105"/>
      <c r="U29" s="1105"/>
      <c r="V29" s="1105">
        <v>20</v>
      </c>
      <c r="W29" s="1105"/>
      <c r="X29" s="1105"/>
      <c r="Y29" s="1105"/>
      <c r="Z29" s="1105"/>
      <c r="AA29" s="1105">
        <v>0</v>
      </c>
      <c r="AB29" s="1105"/>
      <c r="AC29" s="1105"/>
      <c r="AD29" s="1105"/>
      <c r="AE29" s="1106"/>
      <c r="AF29" s="1101">
        <v>0</v>
      </c>
      <c r="AG29" s="1102"/>
      <c r="AH29" s="1102"/>
      <c r="AI29" s="1102"/>
      <c r="AJ29" s="1103"/>
      <c r="AK29" s="1044">
        <v>6</v>
      </c>
      <c r="AL29" s="1035"/>
      <c r="AM29" s="1035"/>
      <c r="AN29" s="1035"/>
      <c r="AO29" s="1035"/>
      <c r="AP29" s="1035"/>
      <c r="AQ29" s="1035"/>
      <c r="AR29" s="1035"/>
      <c r="AS29" s="1035"/>
      <c r="AT29" s="1035"/>
      <c r="AU29" s="1035"/>
      <c r="AV29" s="1035"/>
      <c r="AW29" s="1035"/>
      <c r="AX29" s="1035"/>
      <c r="AY29" s="1035"/>
      <c r="AZ29" s="1107"/>
      <c r="BA29" s="1107"/>
      <c r="BB29" s="1107"/>
      <c r="BC29" s="1107"/>
      <c r="BD29" s="1107"/>
      <c r="BE29" s="1036"/>
      <c r="BF29" s="1036"/>
      <c r="BG29" s="1036"/>
      <c r="BH29" s="1036"/>
      <c r="BI29" s="1037"/>
      <c r="BJ29" s="235"/>
      <c r="BK29" s="235"/>
      <c r="BL29" s="235"/>
      <c r="BM29" s="235"/>
      <c r="BN29" s="235"/>
      <c r="BO29" s="244"/>
      <c r="BP29" s="244"/>
      <c r="BQ29" s="241">
        <v>23</v>
      </c>
      <c r="BR29" s="242"/>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33"/>
    </row>
    <row r="30" spans="1:131" ht="26.25" customHeight="1" x14ac:dyDescent="0.2">
      <c r="A30" s="245">
        <v>3</v>
      </c>
      <c r="B30" s="1096" t="s">
        <v>406</v>
      </c>
      <c r="C30" s="1097"/>
      <c r="D30" s="1097"/>
      <c r="E30" s="1097"/>
      <c r="F30" s="1097"/>
      <c r="G30" s="1097"/>
      <c r="H30" s="1097"/>
      <c r="I30" s="1097"/>
      <c r="J30" s="1097"/>
      <c r="K30" s="1097"/>
      <c r="L30" s="1097"/>
      <c r="M30" s="1097"/>
      <c r="N30" s="1097"/>
      <c r="O30" s="1097"/>
      <c r="P30" s="1098"/>
      <c r="Q30" s="1104">
        <v>227</v>
      </c>
      <c r="R30" s="1105"/>
      <c r="S30" s="1105"/>
      <c r="T30" s="1105"/>
      <c r="U30" s="1105"/>
      <c r="V30" s="1105">
        <v>219</v>
      </c>
      <c r="W30" s="1105"/>
      <c r="X30" s="1105"/>
      <c r="Y30" s="1105"/>
      <c r="Z30" s="1105"/>
      <c r="AA30" s="1105">
        <v>8</v>
      </c>
      <c r="AB30" s="1105"/>
      <c r="AC30" s="1105"/>
      <c r="AD30" s="1105"/>
      <c r="AE30" s="1106"/>
      <c r="AF30" s="1101">
        <v>8</v>
      </c>
      <c r="AG30" s="1102"/>
      <c r="AH30" s="1102"/>
      <c r="AI30" s="1102"/>
      <c r="AJ30" s="1103"/>
      <c r="AK30" s="1044">
        <v>40</v>
      </c>
      <c r="AL30" s="1035"/>
      <c r="AM30" s="1035"/>
      <c r="AN30" s="1035"/>
      <c r="AO30" s="1035"/>
      <c r="AP30" s="1035"/>
      <c r="AQ30" s="1035"/>
      <c r="AR30" s="1035"/>
      <c r="AS30" s="1035"/>
      <c r="AT30" s="1035"/>
      <c r="AU30" s="1035"/>
      <c r="AV30" s="1035"/>
      <c r="AW30" s="1035"/>
      <c r="AX30" s="1035"/>
      <c r="AY30" s="1035"/>
      <c r="AZ30" s="1107"/>
      <c r="BA30" s="1107"/>
      <c r="BB30" s="1107"/>
      <c r="BC30" s="1107"/>
      <c r="BD30" s="1107"/>
      <c r="BE30" s="1036"/>
      <c r="BF30" s="1036"/>
      <c r="BG30" s="1036"/>
      <c r="BH30" s="1036"/>
      <c r="BI30" s="1037"/>
      <c r="BJ30" s="235"/>
      <c r="BK30" s="235"/>
      <c r="BL30" s="235"/>
      <c r="BM30" s="235"/>
      <c r="BN30" s="235"/>
      <c r="BO30" s="244"/>
      <c r="BP30" s="244"/>
      <c r="BQ30" s="241">
        <v>24</v>
      </c>
      <c r="BR30" s="242"/>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33"/>
    </row>
    <row r="31" spans="1:131" ht="26.25" customHeight="1" x14ac:dyDescent="0.2">
      <c r="A31" s="245">
        <v>4</v>
      </c>
      <c r="B31" s="1096" t="s">
        <v>407</v>
      </c>
      <c r="C31" s="1097"/>
      <c r="D31" s="1097"/>
      <c r="E31" s="1097"/>
      <c r="F31" s="1097"/>
      <c r="G31" s="1097"/>
      <c r="H31" s="1097"/>
      <c r="I31" s="1097"/>
      <c r="J31" s="1097"/>
      <c r="K31" s="1097"/>
      <c r="L31" s="1097"/>
      <c r="M31" s="1097"/>
      <c r="N31" s="1097"/>
      <c r="O31" s="1097"/>
      <c r="P31" s="1098"/>
      <c r="Q31" s="1104">
        <v>0</v>
      </c>
      <c r="R31" s="1105"/>
      <c r="S31" s="1105"/>
      <c r="T31" s="1105"/>
      <c r="U31" s="1105"/>
      <c r="V31" s="1105">
        <v>0</v>
      </c>
      <c r="W31" s="1105"/>
      <c r="X31" s="1105"/>
      <c r="Y31" s="1105"/>
      <c r="Z31" s="1105"/>
      <c r="AA31" s="1105">
        <v>0</v>
      </c>
      <c r="AB31" s="1105"/>
      <c r="AC31" s="1105"/>
      <c r="AD31" s="1105"/>
      <c r="AE31" s="1106"/>
      <c r="AF31" s="1101">
        <v>0</v>
      </c>
      <c r="AG31" s="1102"/>
      <c r="AH31" s="1102"/>
      <c r="AI31" s="1102"/>
      <c r="AJ31" s="1103"/>
      <c r="AK31" s="1044">
        <v>0</v>
      </c>
      <c r="AL31" s="1035"/>
      <c r="AM31" s="1035"/>
      <c r="AN31" s="1035"/>
      <c r="AO31" s="1035"/>
      <c r="AP31" s="1035"/>
      <c r="AQ31" s="1035"/>
      <c r="AR31" s="1035"/>
      <c r="AS31" s="1035"/>
      <c r="AT31" s="1035"/>
      <c r="AU31" s="1035"/>
      <c r="AV31" s="1035"/>
      <c r="AW31" s="1035"/>
      <c r="AX31" s="1035"/>
      <c r="AY31" s="1035"/>
      <c r="AZ31" s="1107"/>
      <c r="BA31" s="1107"/>
      <c r="BB31" s="1107"/>
      <c r="BC31" s="1107"/>
      <c r="BD31" s="1107"/>
      <c r="BE31" s="1036"/>
      <c r="BF31" s="1036"/>
      <c r="BG31" s="1036"/>
      <c r="BH31" s="1036"/>
      <c r="BI31" s="1037"/>
      <c r="BJ31" s="235"/>
      <c r="BK31" s="235"/>
      <c r="BL31" s="235"/>
      <c r="BM31" s="235"/>
      <c r="BN31" s="235"/>
      <c r="BO31" s="244"/>
      <c r="BP31" s="244"/>
      <c r="BQ31" s="241">
        <v>25</v>
      </c>
      <c r="BR31" s="242"/>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33"/>
    </row>
    <row r="32" spans="1:131" ht="26.25" customHeight="1" x14ac:dyDescent="0.2">
      <c r="A32" s="245">
        <v>5</v>
      </c>
      <c r="B32" s="1096" t="s">
        <v>408</v>
      </c>
      <c r="C32" s="1097"/>
      <c r="D32" s="1097"/>
      <c r="E32" s="1097"/>
      <c r="F32" s="1097"/>
      <c r="G32" s="1097"/>
      <c r="H32" s="1097"/>
      <c r="I32" s="1097"/>
      <c r="J32" s="1097"/>
      <c r="K32" s="1097"/>
      <c r="L32" s="1097"/>
      <c r="M32" s="1097"/>
      <c r="N32" s="1097"/>
      <c r="O32" s="1097"/>
      <c r="P32" s="1098"/>
      <c r="Q32" s="1104">
        <v>3</v>
      </c>
      <c r="R32" s="1105"/>
      <c r="S32" s="1105"/>
      <c r="T32" s="1105"/>
      <c r="U32" s="1105"/>
      <c r="V32" s="1105">
        <v>3</v>
      </c>
      <c r="W32" s="1105"/>
      <c r="X32" s="1105"/>
      <c r="Y32" s="1105"/>
      <c r="Z32" s="1105"/>
      <c r="AA32" s="1105">
        <v>0</v>
      </c>
      <c r="AB32" s="1105"/>
      <c r="AC32" s="1105"/>
      <c r="AD32" s="1105"/>
      <c r="AE32" s="1106"/>
      <c r="AF32" s="1101">
        <v>0</v>
      </c>
      <c r="AG32" s="1102"/>
      <c r="AH32" s="1102"/>
      <c r="AI32" s="1102"/>
      <c r="AJ32" s="1103"/>
      <c r="AK32" s="1044">
        <v>2</v>
      </c>
      <c r="AL32" s="1035"/>
      <c r="AM32" s="1035"/>
      <c r="AN32" s="1035"/>
      <c r="AO32" s="1035"/>
      <c r="AP32" s="1035"/>
      <c r="AQ32" s="1035"/>
      <c r="AR32" s="1035"/>
      <c r="AS32" s="1035"/>
      <c r="AT32" s="1035"/>
      <c r="AU32" s="1035"/>
      <c r="AV32" s="1035"/>
      <c r="AW32" s="1035"/>
      <c r="AX32" s="1035"/>
      <c r="AY32" s="1035"/>
      <c r="AZ32" s="1107"/>
      <c r="BA32" s="1107"/>
      <c r="BB32" s="1107"/>
      <c r="BC32" s="1107"/>
      <c r="BD32" s="1107"/>
      <c r="BE32" s="1036" t="s">
        <v>409</v>
      </c>
      <c r="BF32" s="1036"/>
      <c r="BG32" s="1036"/>
      <c r="BH32" s="1036"/>
      <c r="BI32" s="1037"/>
      <c r="BJ32" s="235"/>
      <c r="BK32" s="235"/>
      <c r="BL32" s="235"/>
      <c r="BM32" s="235"/>
      <c r="BN32" s="235"/>
      <c r="BO32" s="244"/>
      <c r="BP32" s="244"/>
      <c r="BQ32" s="241">
        <v>26</v>
      </c>
      <c r="BR32" s="242"/>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33"/>
    </row>
    <row r="33" spans="1:131" ht="26.25" customHeight="1" x14ac:dyDescent="0.2">
      <c r="A33" s="245">
        <v>6</v>
      </c>
      <c r="B33" s="1096" t="s">
        <v>410</v>
      </c>
      <c r="C33" s="1097"/>
      <c r="D33" s="1097"/>
      <c r="E33" s="1097"/>
      <c r="F33" s="1097"/>
      <c r="G33" s="1097"/>
      <c r="H33" s="1097"/>
      <c r="I33" s="1097"/>
      <c r="J33" s="1097"/>
      <c r="K33" s="1097"/>
      <c r="L33" s="1097"/>
      <c r="M33" s="1097"/>
      <c r="N33" s="1097"/>
      <c r="O33" s="1097"/>
      <c r="P33" s="1098"/>
      <c r="Q33" s="1104">
        <v>4</v>
      </c>
      <c r="R33" s="1105"/>
      <c r="S33" s="1105"/>
      <c r="T33" s="1105"/>
      <c r="U33" s="1105"/>
      <c r="V33" s="1105">
        <v>3</v>
      </c>
      <c r="W33" s="1105"/>
      <c r="X33" s="1105"/>
      <c r="Y33" s="1105"/>
      <c r="Z33" s="1105"/>
      <c r="AA33" s="1105">
        <v>1</v>
      </c>
      <c r="AB33" s="1105"/>
      <c r="AC33" s="1105"/>
      <c r="AD33" s="1105"/>
      <c r="AE33" s="1106"/>
      <c r="AF33" s="1101">
        <v>1</v>
      </c>
      <c r="AG33" s="1102"/>
      <c r="AH33" s="1102"/>
      <c r="AI33" s="1102"/>
      <c r="AJ33" s="1103"/>
      <c r="AK33" s="1044">
        <v>2</v>
      </c>
      <c r="AL33" s="1035"/>
      <c r="AM33" s="1035"/>
      <c r="AN33" s="1035"/>
      <c r="AO33" s="1035"/>
      <c r="AP33" s="1035"/>
      <c r="AQ33" s="1035"/>
      <c r="AR33" s="1035"/>
      <c r="AS33" s="1035"/>
      <c r="AT33" s="1035"/>
      <c r="AU33" s="1035"/>
      <c r="AV33" s="1035"/>
      <c r="AW33" s="1035"/>
      <c r="AX33" s="1035"/>
      <c r="AY33" s="1035"/>
      <c r="AZ33" s="1107"/>
      <c r="BA33" s="1107"/>
      <c r="BB33" s="1107"/>
      <c r="BC33" s="1107"/>
      <c r="BD33" s="1107"/>
      <c r="BE33" s="1036" t="s">
        <v>411</v>
      </c>
      <c r="BF33" s="1036"/>
      <c r="BG33" s="1036"/>
      <c r="BH33" s="1036"/>
      <c r="BI33" s="1037"/>
      <c r="BJ33" s="235"/>
      <c r="BK33" s="235"/>
      <c r="BL33" s="235"/>
      <c r="BM33" s="235"/>
      <c r="BN33" s="235"/>
      <c r="BO33" s="244"/>
      <c r="BP33" s="244"/>
      <c r="BQ33" s="241">
        <v>27</v>
      </c>
      <c r="BR33" s="242"/>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33"/>
    </row>
    <row r="34" spans="1:131" ht="26.25" customHeight="1" x14ac:dyDescent="0.2">
      <c r="A34" s="245">
        <v>7</v>
      </c>
      <c r="B34" s="1096" t="s">
        <v>412</v>
      </c>
      <c r="C34" s="1097"/>
      <c r="D34" s="1097"/>
      <c r="E34" s="1097"/>
      <c r="F34" s="1097"/>
      <c r="G34" s="1097"/>
      <c r="H34" s="1097"/>
      <c r="I34" s="1097"/>
      <c r="J34" s="1097"/>
      <c r="K34" s="1097"/>
      <c r="L34" s="1097"/>
      <c r="M34" s="1097"/>
      <c r="N34" s="1097"/>
      <c r="O34" s="1097"/>
      <c r="P34" s="1098"/>
      <c r="Q34" s="1104">
        <v>1</v>
      </c>
      <c r="R34" s="1105"/>
      <c r="S34" s="1105"/>
      <c r="T34" s="1105"/>
      <c r="U34" s="1105"/>
      <c r="V34" s="1105">
        <v>1</v>
      </c>
      <c r="W34" s="1105"/>
      <c r="X34" s="1105"/>
      <c r="Y34" s="1105"/>
      <c r="Z34" s="1105"/>
      <c r="AA34" s="1105">
        <v>0</v>
      </c>
      <c r="AB34" s="1105"/>
      <c r="AC34" s="1105"/>
      <c r="AD34" s="1105"/>
      <c r="AE34" s="1106"/>
      <c r="AF34" s="1101">
        <v>0</v>
      </c>
      <c r="AG34" s="1102"/>
      <c r="AH34" s="1102"/>
      <c r="AI34" s="1102"/>
      <c r="AJ34" s="1103"/>
      <c r="AK34" s="1044">
        <v>1</v>
      </c>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t="s">
        <v>413</v>
      </c>
      <c r="BF34" s="1036"/>
      <c r="BG34" s="1036"/>
      <c r="BH34" s="1036"/>
      <c r="BI34" s="1037"/>
      <c r="BJ34" s="235"/>
      <c r="BK34" s="235"/>
      <c r="BL34" s="235"/>
      <c r="BM34" s="235"/>
      <c r="BN34" s="235"/>
      <c r="BO34" s="244"/>
      <c r="BP34" s="244"/>
      <c r="BQ34" s="241">
        <v>28</v>
      </c>
      <c r="BR34" s="242"/>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33"/>
    </row>
    <row r="35" spans="1:131" ht="26.25" customHeight="1" x14ac:dyDescent="0.2">
      <c r="A35" s="245">
        <v>8</v>
      </c>
      <c r="B35" s="1096" t="s">
        <v>414</v>
      </c>
      <c r="C35" s="1097"/>
      <c r="D35" s="1097"/>
      <c r="E35" s="1097"/>
      <c r="F35" s="1097"/>
      <c r="G35" s="1097"/>
      <c r="H35" s="1097"/>
      <c r="I35" s="1097"/>
      <c r="J35" s="1097"/>
      <c r="K35" s="1097"/>
      <c r="L35" s="1097"/>
      <c r="M35" s="1097"/>
      <c r="N35" s="1097"/>
      <c r="O35" s="1097"/>
      <c r="P35" s="1098"/>
      <c r="Q35" s="1104">
        <v>26</v>
      </c>
      <c r="R35" s="1105"/>
      <c r="S35" s="1105"/>
      <c r="T35" s="1105"/>
      <c r="U35" s="1105"/>
      <c r="V35" s="1105">
        <v>26</v>
      </c>
      <c r="W35" s="1105"/>
      <c r="X35" s="1105"/>
      <c r="Y35" s="1105"/>
      <c r="Z35" s="1105"/>
      <c r="AA35" s="1105">
        <v>0</v>
      </c>
      <c r="AB35" s="1105"/>
      <c r="AC35" s="1105"/>
      <c r="AD35" s="1105"/>
      <c r="AE35" s="1106"/>
      <c r="AF35" s="1101" t="s">
        <v>415</v>
      </c>
      <c r="AG35" s="1102"/>
      <c r="AH35" s="1102"/>
      <c r="AI35" s="1102"/>
      <c r="AJ35" s="1103"/>
      <c r="AK35" s="1044">
        <v>26</v>
      </c>
      <c r="AL35" s="1035"/>
      <c r="AM35" s="1035"/>
      <c r="AN35" s="1035"/>
      <c r="AO35" s="1035"/>
      <c r="AP35" s="1035">
        <v>207</v>
      </c>
      <c r="AQ35" s="1035"/>
      <c r="AR35" s="1035"/>
      <c r="AS35" s="1035"/>
      <c r="AT35" s="1035"/>
      <c r="AU35" s="1035">
        <v>207</v>
      </c>
      <c r="AV35" s="1035"/>
      <c r="AW35" s="1035"/>
      <c r="AX35" s="1035"/>
      <c r="AY35" s="1035"/>
      <c r="AZ35" s="1107"/>
      <c r="BA35" s="1107"/>
      <c r="BB35" s="1107"/>
      <c r="BC35" s="1107"/>
      <c r="BD35" s="1107"/>
      <c r="BE35" s="1036" t="s">
        <v>409</v>
      </c>
      <c r="BF35" s="1036"/>
      <c r="BG35" s="1036"/>
      <c r="BH35" s="1036"/>
      <c r="BI35" s="1037"/>
      <c r="BJ35" s="235"/>
      <c r="BK35" s="235"/>
      <c r="BL35" s="235"/>
      <c r="BM35" s="235"/>
      <c r="BN35" s="235"/>
      <c r="BO35" s="244"/>
      <c r="BP35" s="244"/>
      <c r="BQ35" s="241">
        <v>29</v>
      </c>
      <c r="BR35" s="242"/>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33"/>
    </row>
    <row r="36" spans="1:131" ht="26.25" customHeight="1" x14ac:dyDescent="0.2">
      <c r="A36" s="245">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35"/>
      <c r="BK36" s="235"/>
      <c r="BL36" s="235"/>
      <c r="BM36" s="235"/>
      <c r="BN36" s="235"/>
      <c r="BO36" s="244"/>
      <c r="BP36" s="244"/>
      <c r="BQ36" s="241">
        <v>30</v>
      </c>
      <c r="BR36" s="242"/>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33"/>
    </row>
    <row r="37" spans="1:131" ht="26.25" customHeight="1" x14ac:dyDescent="0.2">
      <c r="A37" s="245">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35"/>
      <c r="BK37" s="235"/>
      <c r="BL37" s="235"/>
      <c r="BM37" s="235"/>
      <c r="BN37" s="235"/>
      <c r="BO37" s="244"/>
      <c r="BP37" s="244"/>
      <c r="BQ37" s="241">
        <v>31</v>
      </c>
      <c r="BR37" s="242"/>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33"/>
    </row>
    <row r="38" spans="1:131" ht="26.25" customHeight="1" x14ac:dyDescent="0.2">
      <c r="A38" s="245">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35"/>
      <c r="BK38" s="235"/>
      <c r="BL38" s="235"/>
      <c r="BM38" s="235"/>
      <c r="BN38" s="235"/>
      <c r="BO38" s="244"/>
      <c r="BP38" s="244"/>
      <c r="BQ38" s="241">
        <v>32</v>
      </c>
      <c r="BR38" s="242"/>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33"/>
    </row>
    <row r="39" spans="1:131" ht="26.25" customHeight="1" x14ac:dyDescent="0.2">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35"/>
      <c r="BK39" s="235"/>
      <c r="BL39" s="235"/>
      <c r="BM39" s="235"/>
      <c r="BN39" s="235"/>
      <c r="BO39" s="244"/>
      <c r="BP39" s="244"/>
      <c r="BQ39" s="241">
        <v>33</v>
      </c>
      <c r="BR39" s="242"/>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33"/>
    </row>
    <row r="40" spans="1:131" ht="26.25" customHeight="1" x14ac:dyDescent="0.2">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35"/>
      <c r="BK40" s="235"/>
      <c r="BL40" s="235"/>
      <c r="BM40" s="235"/>
      <c r="BN40" s="235"/>
      <c r="BO40" s="244"/>
      <c r="BP40" s="244"/>
      <c r="BQ40" s="241">
        <v>34</v>
      </c>
      <c r="BR40" s="242"/>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33"/>
    </row>
    <row r="41" spans="1:131" ht="26.25" customHeight="1" x14ac:dyDescent="0.2">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35"/>
      <c r="BK41" s="235"/>
      <c r="BL41" s="235"/>
      <c r="BM41" s="235"/>
      <c r="BN41" s="235"/>
      <c r="BO41" s="244"/>
      <c r="BP41" s="244"/>
      <c r="BQ41" s="241">
        <v>35</v>
      </c>
      <c r="BR41" s="242"/>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33"/>
    </row>
    <row r="42" spans="1:131" ht="26.25" customHeight="1" x14ac:dyDescent="0.2">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35"/>
      <c r="BK42" s="235"/>
      <c r="BL42" s="235"/>
      <c r="BM42" s="235"/>
      <c r="BN42" s="235"/>
      <c r="BO42" s="244"/>
      <c r="BP42" s="244"/>
      <c r="BQ42" s="241">
        <v>36</v>
      </c>
      <c r="BR42" s="242"/>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33"/>
    </row>
    <row r="43" spans="1:131" ht="26.25" customHeight="1" x14ac:dyDescent="0.2">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35"/>
      <c r="BK43" s="235"/>
      <c r="BL43" s="235"/>
      <c r="BM43" s="235"/>
      <c r="BN43" s="235"/>
      <c r="BO43" s="244"/>
      <c r="BP43" s="244"/>
      <c r="BQ43" s="241">
        <v>37</v>
      </c>
      <c r="BR43" s="242"/>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33"/>
    </row>
    <row r="44" spans="1:131" ht="26.25" customHeight="1" x14ac:dyDescent="0.2">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35"/>
      <c r="BK44" s="235"/>
      <c r="BL44" s="235"/>
      <c r="BM44" s="235"/>
      <c r="BN44" s="235"/>
      <c r="BO44" s="244"/>
      <c r="BP44" s="244"/>
      <c r="BQ44" s="241">
        <v>38</v>
      </c>
      <c r="BR44" s="242"/>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33"/>
    </row>
    <row r="45" spans="1:131" ht="26.25" customHeight="1" x14ac:dyDescent="0.2">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35"/>
      <c r="BK45" s="235"/>
      <c r="BL45" s="235"/>
      <c r="BM45" s="235"/>
      <c r="BN45" s="235"/>
      <c r="BO45" s="244"/>
      <c r="BP45" s="244"/>
      <c r="BQ45" s="241">
        <v>39</v>
      </c>
      <c r="BR45" s="242"/>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33"/>
    </row>
    <row r="46" spans="1:131" ht="26.25" customHeight="1" x14ac:dyDescent="0.2">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35"/>
      <c r="BK46" s="235"/>
      <c r="BL46" s="235"/>
      <c r="BM46" s="235"/>
      <c r="BN46" s="235"/>
      <c r="BO46" s="244"/>
      <c r="BP46" s="244"/>
      <c r="BQ46" s="241">
        <v>40</v>
      </c>
      <c r="BR46" s="242"/>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33"/>
    </row>
    <row r="47" spans="1:131" ht="26.25" customHeight="1" x14ac:dyDescent="0.2">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35"/>
      <c r="BK47" s="235"/>
      <c r="BL47" s="235"/>
      <c r="BM47" s="235"/>
      <c r="BN47" s="235"/>
      <c r="BO47" s="244"/>
      <c r="BP47" s="244"/>
      <c r="BQ47" s="241">
        <v>41</v>
      </c>
      <c r="BR47" s="242"/>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33"/>
    </row>
    <row r="48" spans="1:131" ht="26.25" customHeight="1" x14ac:dyDescent="0.2">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35"/>
      <c r="BK48" s="235"/>
      <c r="BL48" s="235"/>
      <c r="BM48" s="235"/>
      <c r="BN48" s="235"/>
      <c r="BO48" s="244"/>
      <c r="BP48" s="244"/>
      <c r="BQ48" s="241">
        <v>42</v>
      </c>
      <c r="BR48" s="242"/>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33"/>
    </row>
    <row r="49" spans="1:131" ht="26.25" customHeight="1" x14ac:dyDescent="0.2">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35"/>
      <c r="BK49" s="235"/>
      <c r="BL49" s="235"/>
      <c r="BM49" s="235"/>
      <c r="BN49" s="235"/>
      <c r="BO49" s="244"/>
      <c r="BP49" s="244"/>
      <c r="BQ49" s="241">
        <v>43</v>
      </c>
      <c r="BR49" s="242"/>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33"/>
    </row>
    <row r="50" spans="1:131" ht="26.25" customHeight="1" x14ac:dyDescent="0.2">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35"/>
      <c r="BK50" s="235"/>
      <c r="BL50" s="235"/>
      <c r="BM50" s="235"/>
      <c r="BN50" s="235"/>
      <c r="BO50" s="244"/>
      <c r="BP50" s="244"/>
      <c r="BQ50" s="241">
        <v>44</v>
      </c>
      <c r="BR50" s="242"/>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33"/>
    </row>
    <row r="51" spans="1:131" ht="26.25" customHeight="1" x14ac:dyDescent="0.2">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35"/>
      <c r="BK51" s="235"/>
      <c r="BL51" s="235"/>
      <c r="BM51" s="235"/>
      <c r="BN51" s="235"/>
      <c r="BO51" s="244"/>
      <c r="BP51" s="244"/>
      <c r="BQ51" s="241">
        <v>45</v>
      </c>
      <c r="BR51" s="242"/>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33"/>
    </row>
    <row r="52" spans="1:131" ht="26.25" customHeight="1" x14ac:dyDescent="0.2">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35"/>
      <c r="BK52" s="235"/>
      <c r="BL52" s="235"/>
      <c r="BM52" s="235"/>
      <c r="BN52" s="235"/>
      <c r="BO52" s="244"/>
      <c r="BP52" s="244"/>
      <c r="BQ52" s="241">
        <v>46</v>
      </c>
      <c r="BR52" s="242"/>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33"/>
    </row>
    <row r="53" spans="1:131" ht="26.25" customHeight="1" x14ac:dyDescent="0.2">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35"/>
      <c r="BK53" s="235"/>
      <c r="BL53" s="235"/>
      <c r="BM53" s="235"/>
      <c r="BN53" s="235"/>
      <c r="BO53" s="244"/>
      <c r="BP53" s="244"/>
      <c r="BQ53" s="241">
        <v>47</v>
      </c>
      <c r="BR53" s="242"/>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33"/>
    </row>
    <row r="54" spans="1:131" ht="26.25" customHeight="1" x14ac:dyDescent="0.2">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35"/>
      <c r="BK54" s="235"/>
      <c r="BL54" s="235"/>
      <c r="BM54" s="235"/>
      <c r="BN54" s="235"/>
      <c r="BO54" s="244"/>
      <c r="BP54" s="244"/>
      <c r="BQ54" s="241">
        <v>48</v>
      </c>
      <c r="BR54" s="242"/>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33"/>
    </row>
    <row r="55" spans="1:131" ht="26.25" customHeight="1" x14ac:dyDescent="0.2">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35"/>
      <c r="BK55" s="235"/>
      <c r="BL55" s="235"/>
      <c r="BM55" s="235"/>
      <c r="BN55" s="235"/>
      <c r="BO55" s="244"/>
      <c r="BP55" s="244"/>
      <c r="BQ55" s="241">
        <v>49</v>
      </c>
      <c r="BR55" s="242"/>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33"/>
    </row>
    <row r="56" spans="1:131" ht="26.25" customHeight="1" x14ac:dyDescent="0.2">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35"/>
      <c r="BK56" s="235"/>
      <c r="BL56" s="235"/>
      <c r="BM56" s="235"/>
      <c r="BN56" s="235"/>
      <c r="BO56" s="244"/>
      <c r="BP56" s="244"/>
      <c r="BQ56" s="241">
        <v>50</v>
      </c>
      <c r="BR56" s="242"/>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33"/>
    </row>
    <row r="57" spans="1:131" ht="26.25" customHeight="1" x14ac:dyDescent="0.2">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35"/>
      <c r="BK57" s="235"/>
      <c r="BL57" s="235"/>
      <c r="BM57" s="235"/>
      <c r="BN57" s="235"/>
      <c r="BO57" s="244"/>
      <c r="BP57" s="244"/>
      <c r="BQ57" s="241">
        <v>51</v>
      </c>
      <c r="BR57" s="242"/>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33"/>
    </row>
    <row r="58" spans="1:131" ht="26.25" customHeight="1" x14ac:dyDescent="0.2">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35"/>
      <c r="BK58" s="235"/>
      <c r="BL58" s="235"/>
      <c r="BM58" s="235"/>
      <c r="BN58" s="235"/>
      <c r="BO58" s="244"/>
      <c r="BP58" s="244"/>
      <c r="BQ58" s="241">
        <v>52</v>
      </c>
      <c r="BR58" s="242"/>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33"/>
    </row>
    <row r="59" spans="1:131" ht="26.25" customHeight="1" x14ac:dyDescent="0.2">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35"/>
      <c r="BK59" s="235"/>
      <c r="BL59" s="235"/>
      <c r="BM59" s="235"/>
      <c r="BN59" s="235"/>
      <c r="BO59" s="244"/>
      <c r="BP59" s="244"/>
      <c r="BQ59" s="241">
        <v>53</v>
      </c>
      <c r="BR59" s="242"/>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33"/>
    </row>
    <row r="60" spans="1:131" ht="26.25" customHeight="1" x14ac:dyDescent="0.2">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35"/>
      <c r="BK60" s="235"/>
      <c r="BL60" s="235"/>
      <c r="BM60" s="235"/>
      <c r="BN60" s="235"/>
      <c r="BO60" s="244"/>
      <c r="BP60" s="244"/>
      <c r="BQ60" s="241">
        <v>54</v>
      </c>
      <c r="BR60" s="242"/>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33"/>
    </row>
    <row r="61" spans="1:131" ht="26.25" customHeight="1" thickBot="1" x14ac:dyDescent="0.25">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35"/>
      <c r="BK61" s="235"/>
      <c r="BL61" s="235"/>
      <c r="BM61" s="235"/>
      <c r="BN61" s="235"/>
      <c r="BO61" s="244"/>
      <c r="BP61" s="244"/>
      <c r="BQ61" s="241">
        <v>55</v>
      </c>
      <c r="BR61" s="242"/>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33"/>
    </row>
    <row r="62" spans="1:131" ht="26.25" customHeight="1" x14ac:dyDescent="0.2">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416</v>
      </c>
      <c r="BK62" s="1094"/>
      <c r="BL62" s="1094"/>
      <c r="BM62" s="1094"/>
      <c r="BN62" s="1095"/>
      <c r="BO62" s="244"/>
      <c r="BP62" s="244"/>
      <c r="BQ62" s="241">
        <v>56</v>
      </c>
      <c r="BR62" s="242"/>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33"/>
    </row>
    <row r="63" spans="1:131" ht="26.25" customHeight="1" thickBot="1" x14ac:dyDescent="0.25">
      <c r="A63" s="243" t="s">
        <v>392</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14</v>
      </c>
      <c r="AG63" s="1023"/>
      <c r="AH63" s="1023"/>
      <c r="AI63" s="1023"/>
      <c r="AJ63" s="1088"/>
      <c r="AK63" s="1089"/>
      <c r="AL63" s="1027"/>
      <c r="AM63" s="1027"/>
      <c r="AN63" s="1027"/>
      <c r="AO63" s="1027"/>
      <c r="AP63" s="1023"/>
      <c r="AQ63" s="1023"/>
      <c r="AR63" s="1023"/>
      <c r="AS63" s="1023"/>
      <c r="AT63" s="1023"/>
      <c r="AU63" s="1023"/>
      <c r="AV63" s="1023"/>
      <c r="AW63" s="1023"/>
      <c r="AX63" s="1023"/>
      <c r="AY63" s="1023"/>
      <c r="AZ63" s="1083"/>
      <c r="BA63" s="1083"/>
      <c r="BB63" s="1083"/>
      <c r="BC63" s="1083"/>
      <c r="BD63" s="1083"/>
      <c r="BE63" s="1024"/>
      <c r="BF63" s="1024"/>
      <c r="BG63" s="1024"/>
      <c r="BH63" s="1024"/>
      <c r="BI63" s="1025"/>
      <c r="BJ63" s="1084" t="s">
        <v>415</v>
      </c>
      <c r="BK63" s="1017"/>
      <c r="BL63" s="1017"/>
      <c r="BM63" s="1017"/>
      <c r="BN63" s="1085"/>
      <c r="BO63" s="244"/>
      <c r="BP63" s="244"/>
      <c r="BQ63" s="241">
        <v>57</v>
      </c>
      <c r="BR63" s="242"/>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33"/>
    </row>
    <row r="66" spans="1:131" ht="26.25" customHeight="1" x14ac:dyDescent="0.2">
      <c r="A66" s="1061" t="s">
        <v>419</v>
      </c>
      <c r="B66" s="1062"/>
      <c r="C66" s="1062"/>
      <c r="D66" s="1062"/>
      <c r="E66" s="1062"/>
      <c r="F66" s="1062"/>
      <c r="G66" s="1062"/>
      <c r="H66" s="1062"/>
      <c r="I66" s="1062"/>
      <c r="J66" s="1062"/>
      <c r="K66" s="1062"/>
      <c r="L66" s="1062"/>
      <c r="M66" s="1062"/>
      <c r="N66" s="1062"/>
      <c r="O66" s="1062"/>
      <c r="P66" s="1063"/>
      <c r="Q66" s="1067" t="s">
        <v>420</v>
      </c>
      <c r="R66" s="1068"/>
      <c r="S66" s="1068"/>
      <c r="T66" s="1068"/>
      <c r="U66" s="1069"/>
      <c r="V66" s="1067" t="s">
        <v>421</v>
      </c>
      <c r="W66" s="1068"/>
      <c r="X66" s="1068"/>
      <c r="Y66" s="1068"/>
      <c r="Z66" s="1069"/>
      <c r="AA66" s="1067" t="s">
        <v>398</v>
      </c>
      <c r="AB66" s="1068"/>
      <c r="AC66" s="1068"/>
      <c r="AD66" s="1068"/>
      <c r="AE66" s="1069"/>
      <c r="AF66" s="1073" t="s">
        <v>422</v>
      </c>
      <c r="AG66" s="1074"/>
      <c r="AH66" s="1074"/>
      <c r="AI66" s="1074"/>
      <c r="AJ66" s="1075"/>
      <c r="AK66" s="1067" t="s">
        <v>423</v>
      </c>
      <c r="AL66" s="1062"/>
      <c r="AM66" s="1062"/>
      <c r="AN66" s="1062"/>
      <c r="AO66" s="1063"/>
      <c r="AP66" s="1067" t="s">
        <v>401</v>
      </c>
      <c r="AQ66" s="1068"/>
      <c r="AR66" s="1068"/>
      <c r="AS66" s="1068"/>
      <c r="AT66" s="1069"/>
      <c r="AU66" s="1067" t="s">
        <v>424</v>
      </c>
      <c r="AV66" s="1068"/>
      <c r="AW66" s="1068"/>
      <c r="AX66" s="1068"/>
      <c r="AY66" s="1069"/>
      <c r="AZ66" s="1067" t="s">
        <v>379</v>
      </c>
      <c r="BA66" s="1068"/>
      <c r="BB66" s="1068"/>
      <c r="BC66" s="1068"/>
      <c r="BD66" s="1081"/>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51" t="s">
        <v>589</v>
      </c>
      <c r="C68" s="1052"/>
      <c r="D68" s="1052"/>
      <c r="E68" s="1052"/>
      <c r="F68" s="1052"/>
      <c r="G68" s="1052"/>
      <c r="H68" s="1052"/>
      <c r="I68" s="1052"/>
      <c r="J68" s="1052"/>
      <c r="K68" s="1052"/>
      <c r="L68" s="1052"/>
      <c r="M68" s="1052"/>
      <c r="N68" s="1052"/>
      <c r="O68" s="1052"/>
      <c r="P68" s="1053"/>
      <c r="Q68" s="1054">
        <v>1392</v>
      </c>
      <c r="R68" s="1048"/>
      <c r="S68" s="1048"/>
      <c r="T68" s="1048"/>
      <c r="U68" s="1048"/>
      <c r="V68" s="1048">
        <v>1358</v>
      </c>
      <c r="W68" s="1048"/>
      <c r="X68" s="1048"/>
      <c r="Y68" s="1048"/>
      <c r="Z68" s="1048"/>
      <c r="AA68" s="1048">
        <v>33</v>
      </c>
      <c r="AB68" s="1048"/>
      <c r="AC68" s="1048"/>
      <c r="AD68" s="1048"/>
      <c r="AE68" s="1048"/>
      <c r="AF68" s="1048">
        <v>33</v>
      </c>
      <c r="AG68" s="1048"/>
      <c r="AH68" s="1048"/>
      <c r="AI68" s="1048"/>
      <c r="AJ68" s="1048"/>
      <c r="AK68" s="1048">
        <v>7</v>
      </c>
      <c r="AL68" s="1048"/>
      <c r="AM68" s="1048"/>
      <c r="AN68" s="1048"/>
      <c r="AO68" s="1048"/>
      <c r="AP68" s="1048">
        <v>308</v>
      </c>
      <c r="AQ68" s="1048"/>
      <c r="AR68" s="1048"/>
      <c r="AS68" s="1048"/>
      <c r="AT68" s="1048"/>
      <c r="AU68" s="1048">
        <v>16</v>
      </c>
      <c r="AV68" s="1048"/>
      <c r="AW68" s="1048"/>
      <c r="AX68" s="1048"/>
      <c r="AY68" s="1048"/>
      <c r="AZ68" s="1049"/>
      <c r="BA68" s="1049"/>
      <c r="BB68" s="1049"/>
      <c r="BC68" s="1049"/>
      <c r="BD68" s="1050"/>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602</v>
      </c>
      <c r="C69" s="1039"/>
      <c r="D69" s="1039"/>
      <c r="E69" s="1039"/>
      <c r="F69" s="1039"/>
      <c r="G69" s="1039"/>
      <c r="H69" s="1039"/>
      <c r="I69" s="1039"/>
      <c r="J69" s="1039"/>
      <c r="K69" s="1039"/>
      <c r="L69" s="1039"/>
      <c r="M69" s="1039"/>
      <c r="N69" s="1039"/>
      <c r="O69" s="1039"/>
      <c r="P69" s="1040"/>
      <c r="Q69" s="1041">
        <v>246</v>
      </c>
      <c r="R69" s="1035"/>
      <c r="S69" s="1035"/>
      <c r="T69" s="1035"/>
      <c r="U69" s="1035"/>
      <c r="V69" s="1035">
        <v>243</v>
      </c>
      <c r="W69" s="1035"/>
      <c r="X69" s="1035"/>
      <c r="Y69" s="1035"/>
      <c r="Z69" s="1035"/>
      <c r="AA69" s="1035">
        <v>3</v>
      </c>
      <c r="AB69" s="1035"/>
      <c r="AC69" s="1035"/>
      <c r="AD69" s="1035"/>
      <c r="AE69" s="1035"/>
      <c r="AF69" s="1035">
        <v>3</v>
      </c>
      <c r="AG69" s="1035"/>
      <c r="AH69" s="1035"/>
      <c r="AI69" s="1035"/>
      <c r="AJ69" s="1035"/>
      <c r="AK69" s="1035">
        <v>8</v>
      </c>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590</v>
      </c>
      <c r="C70" s="1039"/>
      <c r="D70" s="1039"/>
      <c r="E70" s="1039"/>
      <c r="F70" s="1039"/>
      <c r="G70" s="1039"/>
      <c r="H70" s="1039"/>
      <c r="I70" s="1039"/>
      <c r="J70" s="1039"/>
      <c r="K70" s="1039"/>
      <c r="L70" s="1039"/>
      <c r="M70" s="1039"/>
      <c r="N70" s="1039"/>
      <c r="O70" s="1039"/>
      <c r="P70" s="1040"/>
      <c r="Q70" s="1041">
        <v>7</v>
      </c>
      <c r="R70" s="1035"/>
      <c r="S70" s="1035"/>
      <c r="T70" s="1035"/>
      <c r="U70" s="1035"/>
      <c r="V70" s="1035">
        <v>7</v>
      </c>
      <c r="W70" s="1035"/>
      <c r="X70" s="1035"/>
      <c r="Y70" s="1035"/>
      <c r="Z70" s="1035"/>
      <c r="AA70" s="1035"/>
      <c r="AB70" s="1035"/>
      <c r="AC70" s="1035"/>
      <c r="AD70" s="1035"/>
      <c r="AE70" s="1035"/>
      <c r="AF70" s="1035"/>
      <c r="AG70" s="1035"/>
      <c r="AH70" s="1035"/>
      <c r="AI70" s="1035"/>
      <c r="AJ70" s="1035"/>
      <c r="AK70" s="1035">
        <v>2</v>
      </c>
      <c r="AL70" s="1035"/>
      <c r="AM70" s="1035"/>
      <c r="AN70" s="1035"/>
      <c r="AO70" s="1035"/>
      <c r="AP70" s="1045"/>
      <c r="AQ70" s="1043"/>
      <c r="AR70" s="1043"/>
      <c r="AS70" s="1043"/>
      <c r="AT70" s="1044"/>
      <c r="AU70" s="1045"/>
      <c r="AV70" s="1043"/>
      <c r="AW70" s="1043"/>
      <c r="AX70" s="1043"/>
      <c r="AY70" s="1044"/>
      <c r="AZ70" s="1046"/>
      <c r="BA70" s="1039"/>
      <c r="BB70" s="1039"/>
      <c r="BC70" s="1039"/>
      <c r="BD70" s="104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591</v>
      </c>
      <c r="C71" s="1039"/>
      <c r="D71" s="1039"/>
      <c r="E71" s="1039"/>
      <c r="F71" s="1039"/>
      <c r="G71" s="1039"/>
      <c r="H71" s="1039"/>
      <c r="I71" s="1039"/>
      <c r="J71" s="1039"/>
      <c r="K71" s="1039"/>
      <c r="L71" s="1039"/>
      <c r="M71" s="1039"/>
      <c r="N71" s="1039"/>
      <c r="O71" s="1039"/>
      <c r="P71" s="1040"/>
      <c r="Q71" s="1042">
        <v>216</v>
      </c>
      <c r="R71" s="1043"/>
      <c r="S71" s="1043"/>
      <c r="T71" s="1043"/>
      <c r="U71" s="1044"/>
      <c r="V71" s="1045">
        <v>213</v>
      </c>
      <c r="W71" s="1043"/>
      <c r="X71" s="1043"/>
      <c r="Y71" s="1043"/>
      <c r="Z71" s="1044"/>
      <c r="AA71" s="1045">
        <v>3</v>
      </c>
      <c r="AB71" s="1043"/>
      <c r="AC71" s="1043"/>
      <c r="AD71" s="1043"/>
      <c r="AE71" s="1044"/>
      <c r="AF71" s="1045">
        <v>3</v>
      </c>
      <c r="AG71" s="1043"/>
      <c r="AH71" s="1043"/>
      <c r="AI71" s="1043"/>
      <c r="AJ71" s="1044"/>
      <c r="AK71" s="1045">
        <v>30</v>
      </c>
      <c r="AL71" s="1043"/>
      <c r="AM71" s="1043"/>
      <c r="AN71" s="1043"/>
      <c r="AO71" s="1044"/>
      <c r="AP71" s="1045"/>
      <c r="AQ71" s="1043"/>
      <c r="AR71" s="1043"/>
      <c r="AS71" s="1043"/>
      <c r="AT71" s="1044"/>
      <c r="AU71" s="1045"/>
      <c r="AV71" s="1043"/>
      <c r="AW71" s="1043"/>
      <c r="AX71" s="1043"/>
      <c r="AY71" s="1044"/>
      <c r="AZ71" s="1046"/>
      <c r="BA71" s="1039"/>
      <c r="BB71" s="1039"/>
      <c r="BC71" s="1039"/>
      <c r="BD71" s="104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592</v>
      </c>
      <c r="C72" s="1039"/>
      <c r="D72" s="1039"/>
      <c r="E72" s="1039"/>
      <c r="F72" s="1039"/>
      <c r="G72" s="1039"/>
      <c r="H72" s="1039"/>
      <c r="I72" s="1039"/>
      <c r="J72" s="1039"/>
      <c r="K72" s="1039"/>
      <c r="L72" s="1039"/>
      <c r="M72" s="1039"/>
      <c r="N72" s="1039"/>
      <c r="O72" s="1039"/>
      <c r="P72" s="1040"/>
      <c r="Q72" s="1042">
        <v>551</v>
      </c>
      <c r="R72" s="1043"/>
      <c r="S72" s="1043"/>
      <c r="T72" s="1043"/>
      <c r="U72" s="1044"/>
      <c r="V72" s="1045">
        <v>514</v>
      </c>
      <c r="W72" s="1043"/>
      <c r="X72" s="1043"/>
      <c r="Y72" s="1043"/>
      <c r="Z72" s="1044"/>
      <c r="AA72" s="1045">
        <v>37</v>
      </c>
      <c r="AB72" s="1043"/>
      <c r="AC72" s="1043"/>
      <c r="AD72" s="1043"/>
      <c r="AE72" s="1044"/>
      <c r="AF72" s="1045">
        <v>37</v>
      </c>
      <c r="AG72" s="1043"/>
      <c r="AH72" s="1043"/>
      <c r="AI72" s="1043"/>
      <c r="AJ72" s="1044"/>
      <c r="AK72" s="1045"/>
      <c r="AL72" s="1043"/>
      <c r="AM72" s="1043"/>
      <c r="AN72" s="1043"/>
      <c r="AO72" s="1044"/>
      <c r="AP72" s="1045"/>
      <c r="AQ72" s="1043"/>
      <c r="AR72" s="1043"/>
      <c r="AS72" s="1043"/>
      <c r="AT72" s="1044"/>
      <c r="AU72" s="1045"/>
      <c r="AV72" s="1043"/>
      <c r="AW72" s="1043"/>
      <c r="AX72" s="1043"/>
      <c r="AY72" s="1044"/>
      <c r="AZ72" s="1046"/>
      <c r="BA72" s="1039"/>
      <c r="BB72" s="1039"/>
      <c r="BC72" s="1039"/>
      <c r="BD72" s="104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593</v>
      </c>
      <c r="C73" s="1039"/>
      <c r="D73" s="1039"/>
      <c r="E73" s="1039"/>
      <c r="F73" s="1039"/>
      <c r="G73" s="1039"/>
      <c r="H73" s="1039"/>
      <c r="I73" s="1039"/>
      <c r="J73" s="1039"/>
      <c r="K73" s="1039"/>
      <c r="L73" s="1039"/>
      <c r="M73" s="1039"/>
      <c r="N73" s="1039"/>
      <c r="O73" s="1039"/>
      <c r="P73" s="1040"/>
      <c r="Q73" s="1042">
        <v>108850</v>
      </c>
      <c r="R73" s="1043"/>
      <c r="S73" s="1043"/>
      <c r="T73" s="1043"/>
      <c r="U73" s="1044"/>
      <c r="V73" s="1045">
        <v>106341</v>
      </c>
      <c r="W73" s="1043"/>
      <c r="X73" s="1043"/>
      <c r="Y73" s="1043"/>
      <c r="Z73" s="1044"/>
      <c r="AA73" s="1045">
        <v>2509</v>
      </c>
      <c r="AB73" s="1043"/>
      <c r="AC73" s="1043"/>
      <c r="AD73" s="1043"/>
      <c r="AE73" s="1044"/>
      <c r="AF73" s="1045">
        <v>2509</v>
      </c>
      <c r="AG73" s="1043"/>
      <c r="AH73" s="1043"/>
      <c r="AI73" s="1043"/>
      <c r="AJ73" s="1044"/>
      <c r="AK73" s="1045">
        <v>1942</v>
      </c>
      <c r="AL73" s="1043"/>
      <c r="AM73" s="1043"/>
      <c r="AN73" s="1043"/>
      <c r="AO73" s="1044"/>
      <c r="AP73" s="1045">
        <v>113</v>
      </c>
      <c r="AQ73" s="1043"/>
      <c r="AR73" s="1043"/>
      <c r="AS73" s="1043"/>
      <c r="AT73" s="1044"/>
      <c r="AU73" s="1045"/>
      <c r="AV73" s="1043"/>
      <c r="AW73" s="1043"/>
      <c r="AX73" s="1043"/>
      <c r="AY73" s="1044"/>
      <c r="AZ73" s="1046"/>
      <c r="BA73" s="1039"/>
      <c r="BB73" s="1039"/>
      <c r="BC73" s="1039"/>
      <c r="BD73" s="104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594</v>
      </c>
      <c r="C74" s="1039"/>
      <c r="D74" s="1039"/>
      <c r="E74" s="1039"/>
      <c r="F74" s="1039"/>
      <c r="G74" s="1039"/>
      <c r="H74" s="1039"/>
      <c r="I74" s="1039"/>
      <c r="J74" s="1039"/>
      <c r="K74" s="1039"/>
      <c r="L74" s="1039"/>
      <c r="M74" s="1039"/>
      <c r="N74" s="1039"/>
      <c r="O74" s="1039"/>
      <c r="P74" s="1040"/>
      <c r="Q74" s="1042">
        <v>4678</v>
      </c>
      <c r="R74" s="1043"/>
      <c r="S74" s="1043"/>
      <c r="T74" s="1043"/>
      <c r="U74" s="1044"/>
      <c r="V74" s="1045">
        <v>4271</v>
      </c>
      <c r="W74" s="1043"/>
      <c r="X74" s="1043"/>
      <c r="Y74" s="1043"/>
      <c r="Z74" s="1044"/>
      <c r="AA74" s="1045">
        <v>407</v>
      </c>
      <c r="AB74" s="1043"/>
      <c r="AC74" s="1043"/>
      <c r="AD74" s="1043"/>
      <c r="AE74" s="1044"/>
      <c r="AF74" s="1045">
        <v>407</v>
      </c>
      <c r="AG74" s="1043"/>
      <c r="AH74" s="1043"/>
      <c r="AI74" s="1043"/>
      <c r="AJ74" s="1044"/>
      <c r="AK74" s="1045">
        <v>61</v>
      </c>
      <c r="AL74" s="1043"/>
      <c r="AM74" s="1043"/>
      <c r="AN74" s="1043"/>
      <c r="AO74" s="1044"/>
      <c r="AP74" s="1045"/>
      <c r="AQ74" s="1043"/>
      <c r="AR74" s="1043"/>
      <c r="AS74" s="1043"/>
      <c r="AT74" s="1044"/>
      <c r="AU74" s="1045"/>
      <c r="AV74" s="1043"/>
      <c r="AW74" s="1043"/>
      <c r="AX74" s="1043"/>
      <c r="AY74" s="1044"/>
      <c r="AZ74" s="1046"/>
      <c r="BA74" s="1039"/>
      <c r="BB74" s="1039"/>
      <c r="BC74" s="1039"/>
      <c r="BD74" s="104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595</v>
      </c>
      <c r="C75" s="1039"/>
      <c r="D75" s="1039"/>
      <c r="E75" s="1039"/>
      <c r="F75" s="1039"/>
      <c r="G75" s="1039"/>
      <c r="H75" s="1039"/>
      <c r="I75" s="1039"/>
      <c r="J75" s="1039"/>
      <c r="K75" s="1039"/>
      <c r="L75" s="1039"/>
      <c r="M75" s="1039"/>
      <c r="N75" s="1039"/>
      <c r="O75" s="1039"/>
      <c r="P75" s="1040"/>
      <c r="Q75" s="1042">
        <v>717</v>
      </c>
      <c r="R75" s="1043"/>
      <c r="S75" s="1043"/>
      <c r="T75" s="1043"/>
      <c r="U75" s="1044"/>
      <c r="V75" s="1045">
        <v>714</v>
      </c>
      <c r="W75" s="1043"/>
      <c r="X75" s="1043"/>
      <c r="Y75" s="1043"/>
      <c r="Z75" s="1044"/>
      <c r="AA75" s="1045">
        <v>3</v>
      </c>
      <c r="AB75" s="1043"/>
      <c r="AC75" s="1043"/>
      <c r="AD75" s="1043"/>
      <c r="AE75" s="1044"/>
      <c r="AF75" s="1045">
        <v>3</v>
      </c>
      <c r="AG75" s="1043"/>
      <c r="AH75" s="1043"/>
      <c r="AI75" s="1043"/>
      <c r="AJ75" s="1044"/>
      <c r="AK75" s="1045">
        <v>9</v>
      </c>
      <c r="AL75" s="1043"/>
      <c r="AM75" s="1043"/>
      <c r="AN75" s="1043"/>
      <c r="AO75" s="1044"/>
      <c r="AP75" s="1045"/>
      <c r="AQ75" s="1043"/>
      <c r="AR75" s="1043"/>
      <c r="AS75" s="1043"/>
      <c r="AT75" s="1044"/>
      <c r="AU75" s="1045"/>
      <c r="AV75" s="1043"/>
      <c r="AW75" s="1043"/>
      <c r="AX75" s="1043"/>
      <c r="AY75" s="1044"/>
      <c r="AZ75" s="1046"/>
      <c r="BA75" s="1039"/>
      <c r="BB75" s="1039"/>
      <c r="BC75" s="1039"/>
      <c r="BD75" s="104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596</v>
      </c>
      <c r="C76" s="1039"/>
      <c r="D76" s="1039"/>
      <c r="E76" s="1039"/>
      <c r="F76" s="1039"/>
      <c r="G76" s="1039"/>
      <c r="H76" s="1039"/>
      <c r="I76" s="1039"/>
      <c r="J76" s="1039"/>
      <c r="K76" s="1039"/>
      <c r="L76" s="1039"/>
      <c r="M76" s="1039"/>
      <c r="N76" s="1039"/>
      <c r="O76" s="1039"/>
      <c r="P76" s="1040"/>
      <c r="Q76" s="1042">
        <v>452</v>
      </c>
      <c r="R76" s="1043"/>
      <c r="S76" s="1043"/>
      <c r="T76" s="1043"/>
      <c r="U76" s="1044"/>
      <c r="V76" s="1045">
        <v>436</v>
      </c>
      <c r="W76" s="1043"/>
      <c r="X76" s="1043"/>
      <c r="Y76" s="1043"/>
      <c r="Z76" s="1044"/>
      <c r="AA76" s="1045">
        <v>17</v>
      </c>
      <c r="AB76" s="1043"/>
      <c r="AC76" s="1043"/>
      <c r="AD76" s="1043"/>
      <c r="AE76" s="1044"/>
      <c r="AF76" s="1045">
        <v>17</v>
      </c>
      <c r="AG76" s="1043"/>
      <c r="AH76" s="1043"/>
      <c r="AI76" s="1043"/>
      <c r="AJ76" s="1044"/>
      <c r="AK76" s="1045">
        <v>0</v>
      </c>
      <c r="AL76" s="1043"/>
      <c r="AM76" s="1043"/>
      <c r="AN76" s="1043"/>
      <c r="AO76" s="1044"/>
      <c r="AP76" s="1045">
        <v>3580</v>
      </c>
      <c r="AQ76" s="1043"/>
      <c r="AR76" s="1043"/>
      <c r="AS76" s="1043"/>
      <c r="AT76" s="1044"/>
      <c r="AU76" s="1045"/>
      <c r="AV76" s="1043"/>
      <c r="AW76" s="1043"/>
      <c r="AX76" s="1043"/>
      <c r="AY76" s="1044"/>
      <c r="AZ76" s="1046"/>
      <c r="BA76" s="1039"/>
      <c r="BB76" s="1039"/>
      <c r="BC76" s="1039"/>
      <c r="BD76" s="104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t="s">
        <v>597</v>
      </c>
      <c r="C77" s="1039"/>
      <c r="D77" s="1039"/>
      <c r="E77" s="1039"/>
      <c r="F77" s="1039"/>
      <c r="G77" s="1039"/>
      <c r="H77" s="1039"/>
      <c r="I77" s="1039"/>
      <c r="J77" s="1039"/>
      <c r="K77" s="1039"/>
      <c r="L77" s="1039"/>
      <c r="M77" s="1039"/>
      <c r="N77" s="1039"/>
      <c r="O77" s="1039"/>
      <c r="P77" s="1040"/>
      <c r="Q77" s="1042">
        <v>7</v>
      </c>
      <c r="R77" s="1043"/>
      <c r="S77" s="1043"/>
      <c r="T77" s="1043"/>
      <c r="U77" s="1044"/>
      <c r="V77" s="1045">
        <v>6</v>
      </c>
      <c r="W77" s="1043"/>
      <c r="X77" s="1043"/>
      <c r="Y77" s="1043"/>
      <c r="Z77" s="1044"/>
      <c r="AA77" s="1045">
        <v>1</v>
      </c>
      <c r="AB77" s="1043"/>
      <c r="AC77" s="1043"/>
      <c r="AD77" s="1043"/>
      <c r="AE77" s="1044"/>
      <c r="AF77" s="1045">
        <v>1</v>
      </c>
      <c r="AG77" s="1043"/>
      <c r="AH77" s="1043"/>
      <c r="AI77" s="1043"/>
      <c r="AJ77" s="1044"/>
      <c r="AK77" s="1045">
        <v>0</v>
      </c>
      <c r="AL77" s="1043"/>
      <c r="AM77" s="1043"/>
      <c r="AN77" s="1043"/>
      <c r="AO77" s="1044"/>
      <c r="AP77" s="1045"/>
      <c r="AQ77" s="1043"/>
      <c r="AR77" s="1043"/>
      <c r="AS77" s="1043"/>
      <c r="AT77" s="1044"/>
      <c r="AU77" s="1045"/>
      <c r="AV77" s="1043"/>
      <c r="AW77" s="1043"/>
      <c r="AX77" s="1043"/>
      <c r="AY77" s="1044"/>
      <c r="AZ77" s="1046"/>
      <c r="BA77" s="1039"/>
      <c r="BB77" s="1039"/>
      <c r="BC77" s="1039"/>
      <c r="BD77" s="104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t="s">
        <v>598</v>
      </c>
      <c r="C78" s="1039"/>
      <c r="D78" s="1039"/>
      <c r="E78" s="1039"/>
      <c r="F78" s="1039"/>
      <c r="G78" s="1039"/>
      <c r="H78" s="1039"/>
      <c r="I78" s="1039"/>
      <c r="J78" s="1039"/>
      <c r="K78" s="1039"/>
      <c r="L78" s="1039"/>
      <c r="M78" s="1039"/>
      <c r="N78" s="1039"/>
      <c r="O78" s="1039"/>
      <c r="P78" s="1040"/>
      <c r="Q78" s="1042">
        <v>51</v>
      </c>
      <c r="R78" s="1043"/>
      <c r="S78" s="1043"/>
      <c r="T78" s="1043"/>
      <c r="U78" s="1044"/>
      <c r="V78" s="1045">
        <v>47</v>
      </c>
      <c r="W78" s="1043"/>
      <c r="X78" s="1043"/>
      <c r="Y78" s="1043"/>
      <c r="Z78" s="1044"/>
      <c r="AA78" s="1045">
        <v>4</v>
      </c>
      <c r="AB78" s="1043"/>
      <c r="AC78" s="1043"/>
      <c r="AD78" s="1043"/>
      <c r="AE78" s="1044"/>
      <c r="AF78" s="1045">
        <v>4</v>
      </c>
      <c r="AG78" s="1043"/>
      <c r="AH78" s="1043"/>
      <c r="AI78" s="1043"/>
      <c r="AJ78" s="1044"/>
      <c r="AK78" s="1045">
        <v>0</v>
      </c>
      <c r="AL78" s="1043"/>
      <c r="AM78" s="1043"/>
      <c r="AN78" s="1043"/>
      <c r="AO78" s="1044"/>
      <c r="AP78" s="1045"/>
      <c r="AQ78" s="1043"/>
      <c r="AR78" s="1043"/>
      <c r="AS78" s="1043"/>
      <c r="AT78" s="1044"/>
      <c r="AU78" s="1045"/>
      <c r="AV78" s="1043"/>
      <c r="AW78" s="1043"/>
      <c r="AX78" s="1043"/>
      <c r="AY78" s="1044"/>
      <c r="AZ78" s="1046"/>
      <c r="BA78" s="1039"/>
      <c r="BB78" s="1039"/>
      <c r="BC78" s="1039"/>
      <c r="BD78" s="104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t="s">
        <v>599</v>
      </c>
      <c r="C79" s="1039"/>
      <c r="D79" s="1039"/>
      <c r="E79" s="1039"/>
      <c r="F79" s="1039"/>
      <c r="G79" s="1039"/>
      <c r="H79" s="1039"/>
      <c r="I79" s="1039"/>
      <c r="J79" s="1039"/>
      <c r="K79" s="1039"/>
      <c r="L79" s="1039"/>
      <c r="M79" s="1039"/>
      <c r="N79" s="1039"/>
      <c r="O79" s="1039"/>
      <c r="P79" s="1040"/>
      <c r="Q79" s="1042">
        <v>225</v>
      </c>
      <c r="R79" s="1043"/>
      <c r="S79" s="1043"/>
      <c r="T79" s="1043"/>
      <c r="U79" s="1044"/>
      <c r="V79" s="1045">
        <v>195</v>
      </c>
      <c r="W79" s="1043"/>
      <c r="X79" s="1043"/>
      <c r="Y79" s="1043"/>
      <c r="Z79" s="1044"/>
      <c r="AA79" s="1045">
        <v>30</v>
      </c>
      <c r="AB79" s="1043"/>
      <c r="AC79" s="1043"/>
      <c r="AD79" s="1043"/>
      <c r="AE79" s="1044"/>
      <c r="AF79" s="1045">
        <v>30</v>
      </c>
      <c r="AG79" s="1043"/>
      <c r="AH79" s="1043"/>
      <c r="AI79" s="1043"/>
      <c r="AJ79" s="1044"/>
      <c r="AK79" s="1045"/>
      <c r="AL79" s="1043"/>
      <c r="AM79" s="1043"/>
      <c r="AN79" s="1043"/>
      <c r="AO79" s="1044"/>
      <c r="AP79" s="1045"/>
      <c r="AQ79" s="1043"/>
      <c r="AR79" s="1043"/>
      <c r="AS79" s="1043"/>
      <c r="AT79" s="1044"/>
      <c r="AU79" s="1045"/>
      <c r="AV79" s="1043"/>
      <c r="AW79" s="1043"/>
      <c r="AX79" s="1043"/>
      <c r="AY79" s="1044"/>
      <c r="AZ79" s="1046"/>
      <c r="BA79" s="1039"/>
      <c r="BB79" s="1039"/>
      <c r="BC79" s="1039"/>
      <c r="BD79" s="104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t="s">
        <v>600</v>
      </c>
      <c r="C80" s="1039"/>
      <c r="D80" s="1039"/>
      <c r="E80" s="1039"/>
      <c r="F80" s="1039"/>
      <c r="G80" s="1039"/>
      <c r="H80" s="1039"/>
      <c r="I80" s="1039"/>
      <c r="J80" s="1039"/>
      <c r="K80" s="1039"/>
      <c r="L80" s="1039"/>
      <c r="M80" s="1039"/>
      <c r="N80" s="1039"/>
      <c r="O80" s="1039"/>
      <c r="P80" s="1040"/>
      <c r="Q80" s="1042">
        <v>488</v>
      </c>
      <c r="R80" s="1043"/>
      <c r="S80" s="1043"/>
      <c r="T80" s="1043"/>
      <c r="U80" s="1044"/>
      <c r="V80" s="1045">
        <v>460</v>
      </c>
      <c r="W80" s="1043"/>
      <c r="X80" s="1043"/>
      <c r="Y80" s="1043"/>
      <c r="Z80" s="1044"/>
      <c r="AA80" s="1045">
        <v>28</v>
      </c>
      <c r="AB80" s="1043"/>
      <c r="AC80" s="1043"/>
      <c r="AD80" s="1043"/>
      <c r="AE80" s="1044"/>
      <c r="AF80" s="1045">
        <v>28</v>
      </c>
      <c r="AG80" s="1043"/>
      <c r="AH80" s="1043"/>
      <c r="AI80" s="1043"/>
      <c r="AJ80" s="1044"/>
      <c r="AK80" s="1045"/>
      <c r="AL80" s="1043"/>
      <c r="AM80" s="1043"/>
      <c r="AN80" s="1043"/>
      <c r="AO80" s="1044"/>
      <c r="AP80" s="1045"/>
      <c r="AQ80" s="1043"/>
      <c r="AR80" s="1043"/>
      <c r="AS80" s="1043"/>
      <c r="AT80" s="1044"/>
      <c r="AU80" s="1045"/>
      <c r="AV80" s="1043"/>
      <c r="AW80" s="1043"/>
      <c r="AX80" s="1043"/>
      <c r="AY80" s="1044"/>
      <c r="AZ80" s="1046"/>
      <c r="BA80" s="1039"/>
      <c r="BB80" s="1039"/>
      <c r="BC80" s="1039"/>
      <c r="BD80" s="104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t="s">
        <v>601</v>
      </c>
      <c r="C81" s="1039"/>
      <c r="D81" s="1039"/>
      <c r="E81" s="1039"/>
      <c r="F81" s="1039"/>
      <c r="G81" s="1039"/>
      <c r="H81" s="1039"/>
      <c r="I81" s="1039"/>
      <c r="J81" s="1039"/>
      <c r="K81" s="1039"/>
      <c r="L81" s="1039"/>
      <c r="M81" s="1039"/>
      <c r="N81" s="1039"/>
      <c r="O81" s="1039"/>
      <c r="P81" s="1040"/>
      <c r="Q81" s="1042">
        <v>1667</v>
      </c>
      <c r="R81" s="1043"/>
      <c r="S81" s="1043"/>
      <c r="T81" s="1043"/>
      <c r="U81" s="1044"/>
      <c r="V81" s="1045">
        <v>1719</v>
      </c>
      <c r="W81" s="1043"/>
      <c r="X81" s="1043"/>
      <c r="Y81" s="1043"/>
      <c r="Z81" s="1044"/>
      <c r="AA81" s="1045">
        <v>-52</v>
      </c>
      <c r="AB81" s="1043"/>
      <c r="AC81" s="1043"/>
      <c r="AD81" s="1043"/>
      <c r="AE81" s="1044"/>
      <c r="AF81" s="1045">
        <v>423</v>
      </c>
      <c r="AG81" s="1043"/>
      <c r="AH81" s="1043"/>
      <c r="AI81" s="1043"/>
      <c r="AJ81" s="1044"/>
      <c r="AK81" s="1045"/>
      <c r="AL81" s="1043"/>
      <c r="AM81" s="1043"/>
      <c r="AN81" s="1043"/>
      <c r="AO81" s="1044"/>
      <c r="AP81" s="1045">
        <v>372</v>
      </c>
      <c r="AQ81" s="1043"/>
      <c r="AR81" s="1043"/>
      <c r="AS81" s="1043"/>
      <c r="AT81" s="1044"/>
      <c r="AU81" s="1045">
        <v>79</v>
      </c>
      <c r="AV81" s="1043"/>
      <c r="AW81" s="1043"/>
      <c r="AX81" s="1043"/>
      <c r="AY81" s="1044"/>
      <c r="AZ81" s="1046"/>
      <c r="BA81" s="1039"/>
      <c r="BB81" s="1039"/>
      <c r="BC81" s="1039"/>
      <c r="BD81" s="104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392</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306</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306</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306</v>
      </c>
      <c r="DR109" s="960"/>
      <c r="DS109" s="960"/>
      <c r="DT109" s="960"/>
      <c r="DU109" s="961"/>
      <c r="DV109" s="962" t="s">
        <v>436</v>
      </c>
      <c r="DW109" s="960"/>
      <c r="DX109" s="960"/>
      <c r="DY109" s="960"/>
      <c r="DZ109" s="993"/>
    </row>
    <row r="110" spans="1:131" s="233"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218691</v>
      </c>
      <c r="AB110" s="953"/>
      <c r="AC110" s="953"/>
      <c r="AD110" s="953"/>
      <c r="AE110" s="954"/>
      <c r="AF110" s="955">
        <v>226235</v>
      </c>
      <c r="AG110" s="953"/>
      <c r="AH110" s="953"/>
      <c r="AI110" s="953"/>
      <c r="AJ110" s="954"/>
      <c r="AK110" s="955">
        <v>253348</v>
      </c>
      <c r="AL110" s="953"/>
      <c r="AM110" s="953"/>
      <c r="AN110" s="953"/>
      <c r="AO110" s="954"/>
      <c r="AP110" s="956">
        <v>17.399999999999999</v>
      </c>
      <c r="AQ110" s="957"/>
      <c r="AR110" s="957"/>
      <c r="AS110" s="957"/>
      <c r="AT110" s="958"/>
      <c r="AU110" s="994" t="s">
        <v>72</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2399828</v>
      </c>
      <c r="BR110" s="906"/>
      <c r="BS110" s="906"/>
      <c r="BT110" s="906"/>
      <c r="BU110" s="906"/>
      <c r="BV110" s="906">
        <v>2299845</v>
      </c>
      <c r="BW110" s="906"/>
      <c r="BX110" s="906"/>
      <c r="BY110" s="906"/>
      <c r="BZ110" s="906"/>
      <c r="CA110" s="906">
        <v>2260235</v>
      </c>
      <c r="CB110" s="906"/>
      <c r="CC110" s="906"/>
      <c r="CD110" s="906"/>
      <c r="CE110" s="906"/>
      <c r="CF110" s="930">
        <v>154.80000000000001</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175</v>
      </c>
      <c r="DH110" s="906"/>
      <c r="DI110" s="906"/>
      <c r="DJ110" s="906"/>
      <c r="DK110" s="906"/>
      <c r="DL110" s="906" t="s">
        <v>175</v>
      </c>
      <c r="DM110" s="906"/>
      <c r="DN110" s="906"/>
      <c r="DO110" s="906"/>
      <c r="DP110" s="906"/>
      <c r="DQ110" s="906" t="s">
        <v>175</v>
      </c>
      <c r="DR110" s="906"/>
      <c r="DS110" s="906"/>
      <c r="DT110" s="906"/>
      <c r="DU110" s="906"/>
      <c r="DV110" s="907" t="s">
        <v>175</v>
      </c>
      <c r="DW110" s="907"/>
      <c r="DX110" s="907"/>
      <c r="DY110" s="907"/>
      <c r="DZ110" s="908"/>
    </row>
    <row r="111" spans="1:131" s="233" customFormat="1" ht="26.25" customHeight="1" x14ac:dyDescent="0.2">
      <c r="A111" s="838" t="s">
        <v>442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415</v>
      </c>
      <c r="AB111" s="983"/>
      <c r="AC111" s="983"/>
      <c r="AD111" s="983"/>
      <c r="AE111" s="984"/>
      <c r="AF111" s="985" t="s">
        <v>415</v>
      </c>
      <c r="AG111" s="983"/>
      <c r="AH111" s="983"/>
      <c r="AI111" s="983"/>
      <c r="AJ111" s="984"/>
      <c r="AK111" s="985" t="s">
        <v>415</v>
      </c>
      <c r="AL111" s="983"/>
      <c r="AM111" s="983"/>
      <c r="AN111" s="983"/>
      <c r="AO111" s="984"/>
      <c r="AP111" s="986" t="s">
        <v>415</v>
      </c>
      <c r="AQ111" s="987"/>
      <c r="AR111" s="987"/>
      <c r="AS111" s="987"/>
      <c r="AT111" s="988"/>
      <c r="AU111" s="996"/>
      <c r="AV111" s="997"/>
      <c r="AW111" s="997"/>
      <c r="AX111" s="997"/>
      <c r="AY111" s="997"/>
      <c r="AZ111" s="879" t="s">
        <v>443</v>
      </c>
      <c r="BA111" s="816"/>
      <c r="BB111" s="816"/>
      <c r="BC111" s="816"/>
      <c r="BD111" s="816"/>
      <c r="BE111" s="816"/>
      <c r="BF111" s="816"/>
      <c r="BG111" s="816"/>
      <c r="BH111" s="816"/>
      <c r="BI111" s="816"/>
      <c r="BJ111" s="816"/>
      <c r="BK111" s="816"/>
      <c r="BL111" s="816"/>
      <c r="BM111" s="816"/>
      <c r="BN111" s="816"/>
      <c r="BO111" s="816"/>
      <c r="BP111" s="817"/>
      <c r="BQ111" s="880" t="s">
        <v>175</v>
      </c>
      <c r="BR111" s="881"/>
      <c r="BS111" s="881"/>
      <c r="BT111" s="881"/>
      <c r="BU111" s="881"/>
      <c r="BV111" s="881" t="s">
        <v>444</v>
      </c>
      <c r="BW111" s="881"/>
      <c r="BX111" s="881"/>
      <c r="BY111" s="881"/>
      <c r="BZ111" s="881"/>
      <c r="CA111" s="881" t="s">
        <v>445</v>
      </c>
      <c r="CB111" s="881"/>
      <c r="CC111" s="881"/>
      <c r="CD111" s="881"/>
      <c r="CE111" s="881"/>
      <c r="CF111" s="939" t="s">
        <v>175</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175</v>
      </c>
      <c r="DH111" s="881"/>
      <c r="DI111" s="881"/>
      <c r="DJ111" s="881"/>
      <c r="DK111" s="881"/>
      <c r="DL111" s="881" t="s">
        <v>447</v>
      </c>
      <c r="DM111" s="881"/>
      <c r="DN111" s="881"/>
      <c r="DO111" s="881"/>
      <c r="DP111" s="881"/>
      <c r="DQ111" s="881" t="s">
        <v>175</v>
      </c>
      <c r="DR111" s="881"/>
      <c r="DS111" s="881"/>
      <c r="DT111" s="881"/>
      <c r="DU111" s="881"/>
      <c r="DV111" s="858" t="s">
        <v>175</v>
      </c>
      <c r="DW111" s="858"/>
      <c r="DX111" s="858"/>
      <c r="DY111" s="858"/>
      <c r="DZ111" s="859"/>
    </row>
    <row r="112" spans="1:131" s="233" customFormat="1" ht="26.25" customHeight="1" x14ac:dyDescent="0.2">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175</v>
      </c>
      <c r="AB112" s="844"/>
      <c r="AC112" s="844"/>
      <c r="AD112" s="844"/>
      <c r="AE112" s="845"/>
      <c r="AF112" s="846" t="s">
        <v>175</v>
      </c>
      <c r="AG112" s="844"/>
      <c r="AH112" s="844"/>
      <c r="AI112" s="844"/>
      <c r="AJ112" s="845"/>
      <c r="AK112" s="846" t="s">
        <v>175</v>
      </c>
      <c r="AL112" s="844"/>
      <c r="AM112" s="844"/>
      <c r="AN112" s="844"/>
      <c r="AO112" s="845"/>
      <c r="AP112" s="888" t="s">
        <v>450</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250360</v>
      </c>
      <c r="BR112" s="881"/>
      <c r="BS112" s="881"/>
      <c r="BT112" s="881"/>
      <c r="BU112" s="881"/>
      <c r="BV112" s="881">
        <v>227834</v>
      </c>
      <c r="BW112" s="881"/>
      <c r="BX112" s="881"/>
      <c r="BY112" s="881"/>
      <c r="BZ112" s="881"/>
      <c r="CA112" s="881">
        <v>200228</v>
      </c>
      <c r="CB112" s="881"/>
      <c r="CC112" s="881"/>
      <c r="CD112" s="881"/>
      <c r="CE112" s="881"/>
      <c r="CF112" s="939">
        <v>13.7</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175</v>
      </c>
      <c r="DM112" s="881"/>
      <c r="DN112" s="881"/>
      <c r="DO112" s="881"/>
      <c r="DP112" s="881"/>
      <c r="DQ112" s="881" t="s">
        <v>447</v>
      </c>
      <c r="DR112" s="881"/>
      <c r="DS112" s="881"/>
      <c r="DT112" s="881"/>
      <c r="DU112" s="881"/>
      <c r="DV112" s="858" t="s">
        <v>445</v>
      </c>
      <c r="DW112" s="858"/>
      <c r="DX112" s="858"/>
      <c r="DY112" s="858"/>
      <c r="DZ112" s="859"/>
    </row>
    <row r="113" spans="1:130" s="233"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29539</v>
      </c>
      <c r="AB113" s="983"/>
      <c r="AC113" s="983"/>
      <c r="AD113" s="983"/>
      <c r="AE113" s="984"/>
      <c r="AF113" s="985">
        <v>24830</v>
      </c>
      <c r="AG113" s="983"/>
      <c r="AH113" s="983"/>
      <c r="AI113" s="983"/>
      <c r="AJ113" s="984"/>
      <c r="AK113" s="985">
        <v>26343</v>
      </c>
      <c r="AL113" s="983"/>
      <c r="AM113" s="983"/>
      <c r="AN113" s="983"/>
      <c r="AO113" s="984"/>
      <c r="AP113" s="986">
        <v>1.8</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128891</v>
      </c>
      <c r="BR113" s="881"/>
      <c r="BS113" s="881"/>
      <c r="BT113" s="881"/>
      <c r="BU113" s="881"/>
      <c r="BV113" s="881">
        <v>114398</v>
      </c>
      <c r="BW113" s="881"/>
      <c r="BX113" s="881"/>
      <c r="BY113" s="881"/>
      <c r="BZ113" s="881"/>
      <c r="CA113" s="881">
        <v>94694</v>
      </c>
      <c r="CB113" s="881"/>
      <c r="CC113" s="881"/>
      <c r="CD113" s="881"/>
      <c r="CE113" s="881"/>
      <c r="CF113" s="939">
        <v>6.5</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444</v>
      </c>
      <c r="DH113" s="844"/>
      <c r="DI113" s="844"/>
      <c r="DJ113" s="844"/>
      <c r="DK113" s="845"/>
      <c r="DL113" s="846" t="s">
        <v>456</v>
      </c>
      <c r="DM113" s="844"/>
      <c r="DN113" s="844"/>
      <c r="DO113" s="844"/>
      <c r="DP113" s="845"/>
      <c r="DQ113" s="846" t="s">
        <v>175</v>
      </c>
      <c r="DR113" s="844"/>
      <c r="DS113" s="844"/>
      <c r="DT113" s="844"/>
      <c r="DU113" s="845"/>
      <c r="DV113" s="888" t="s">
        <v>456</v>
      </c>
      <c r="DW113" s="889"/>
      <c r="DX113" s="889"/>
      <c r="DY113" s="889"/>
      <c r="DZ113" s="890"/>
    </row>
    <row r="114" spans="1:130" s="233" customFormat="1" ht="26.25" customHeight="1" x14ac:dyDescent="0.2">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9973</v>
      </c>
      <c r="AB114" s="844"/>
      <c r="AC114" s="844"/>
      <c r="AD114" s="844"/>
      <c r="AE114" s="845"/>
      <c r="AF114" s="846">
        <v>11135</v>
      </c>
      <c r="AG114" s="844"/>
      <c r="AH114" s="844"/>
      <c r="AI114" s="844"/>
      <c r="AJ114" s="845"/>
      <c r="AK114" s="846">
        <v>10042</v>
      </c>
      <c r="AL114" s="844"/>
      <c r="AM114" s="844"/>
      <c r="AN114" s="844"/>
      <c r="AO114" s="845"/>
      <c r="AP114" s="888">
        <v>0.7</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769890</v>
      </c>
      <c r="BR114" s="881"/>
      <c r="BS114" s="881"/>
      <c r="BT114" s="881"/>
      <c r="BU114" s="881"/>
      <c r="BV114" s="881">
        <v>752612</v>
      </c>
      <c r="BW114" s="881"/>
      <c r="BX114" s="881"/>
      <c r="BY114" s="881"/>
      <c r="BZ114" s="881"/>
      <c r="CA114" s="881">
        <v>748074</v>
      </c>
      <c r="CB114" s="881"/>
      <c r="CC114" s="881"/>
      <c r="CD114" s="881"/>
      <c r="CE114" s="881"/>
      <c r="CF114" s="939">
        <v>51.2</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175</v>
      </c>
      <c r="DH114" s="844"/>
      <c r="DI114" s="844"/>
      <c r="DJ114" s="844"/>
      <c r="DK114" s="845"/>
      <c r="DL114" s="846" t="s">
        <v>447</v>
      </c>
      <c r="DM114" s="844"/>
      <c r="DN114" s="844"/>
      <c r="DO114" s="844"/>
      <c r="DP114" s="845"/>
      <c r="DQ114" s="846" t="s">
        <v>444</v>
      </c>
      <c r="DR114" s="844"/>
      <c r="DS114" s="844"/>
      <c r="DT114" s="844"/>
      <c r="DU114" s="845"/>
      <c r="DV114" s="888" t="s">
        <v>175</v>
      </c>
      <c r="DW114" s="889"/>
      <c r="DX114" s="889"/>
      <c r="DY114" s="889"/>
      <c r="DZ114" s="890"/>
    </row>
    <row r="115" spans="1:130" s="233" customFormat="1" ht="26.25" customHeight="1" x14ac:dyDescent="0.2">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456</v>
      </c>
      <c r="AB115" s="983"/>
      <c r="AC115" s="983"/>
      <c r="AD115" s="983"/>
      <c r="AE115" s="984"/>
      <c r="AF115" s="985" t="s">
        <v>175</v>
      </c>
      <c r="AG115" s="983"/>
      <c r="AH115" s="983"/>
      <c r="AI115" s="983"/>
      <c r="AJ115" s="984"/>
      <c r="AK115" s="985" t="s">
        <v>175</v>
      </c>
      <c r="AL115" s="983"/>
      <c r="AM115" s="983"/>
      <c r="AN115" s="983"/>
      <c r="AO115" s="984"/>
      <c r="AP115" s="986" t="s">
        <v>450</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462</v>
      </c>
      <c r="BR115" s="881"/>
      <c r="BS115" s="881"/>
      <c r="BT115" s="881"/>
      <c r="BU115" s="881"/>
      <c r="BV115" s="881" t="s">
        <v>175</v>
      </c>
      <c r="BW115" s="881"/>
      <c r="BX115" s="881"/>
      <c r="BY115" s="881"/>
      <c r="BZ115" s="881"/>
      <c r="CA115" s="881" t="s">
        <v>456</v>
      </c>
      <c r="CB115" s="881"/>
      <c r="CC115" s="881"/>
      <c r="CD115" s="881"/>
      <c r="CE115" s="881"/>
      <c r="CF115" s="939" t="s">
        <v>462</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175</v>
      </c>
      <c r="DH115" s="844"/>
      <c r="DI115" s="844"/>
      <c r="DJ115" s="844"/>
      <c r="DK115" s="845"/>
      <c r="DL115" s="846" t="s">
        <v>447</v>
      </c>
      <c r="DM115" s="844"/>
      <c r="DN115" s="844"/>
      <c r="DO115" s="844"/>
      <c r="DP115" s="845"/>
      <c r="DQ115" s="846" t="s">
        <v>445</v>
      </c>
      <c r="DR115" s="844"/>
      <c r="DS115" s="844"/>
      <c r="DT115" s="844"/>
      <c r="DU115" s="845"/>
      <c r="DV115" s="888" t="s">
        <v>175</v>
      </c>
      <c r="DW115" s="889"/>
      <c r="DX115" s="889"/>
      <c r="DY115" s="889"/>
      <c r="DZ115" s="890"/>
    </row>
    <row r="116" spans="1:130" s="233" customFormat="1" ht="26.25" customHeight="1" x14ac:dyDescent="0.2">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456</v>
      </c>
      <c r="AB116" s="844"/>
      <c r="AC116" s="844"/>
      <c r="AD116" s="844"/>
      <c r="AE116" s="845"/>
      <c r="AF116" s="846" t="s">
        <v>175</v>
      </c>
      <c r="AG116" s="844"/>
      <c r="AH116" s="844"/>
      <c r="AI116" s="844"/>
      <c r="AJ116" s="845"/>
      <c r="AK116" s="846" t="s">
        <v>445</v>
      </c>
      <c r="AL116" s="844"/>
      <c r="AM116" s="844"/>
      <c r="AN116" s="844"/>
      <c r="AO116" s="845"/>
      <c r="AP116" s="888" t="s">
        <v>175</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462</v>
      </c>
      <c r="BW116" s="881"/>
      <c r="BX116" s="881"/>
      <c r="BY116" s="881"/>
      <c r="BZ116" s="881"/>
      <c r="CA116" s="881" t="s">
        <v>466</v>
      </c>
      <c r="CB116" s="881"/>
      <c r="CC116" s="881"/>
      <c r="CD116" s="881"/>
      <c r="CE116" s="881"/>
      <c r="CF116" s="939" t="s">
        <v>445</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456</v>
      </c>
      <c r="DM116" s="844"/>
      <c r="DN116" s="844"/>
      <c r="DO116" s="844"/>
      <c r="DP116" s="845"/>
      <c r="DQ116" s="846" t="s">
        <v>450</v>
      </c>
      <c r="DR116" s="844"/>
      <c r="DS116" s="844"/>
      <c r="DT116" s="844"/>
      <c r="DU116" s="845"/>
      <c r="DV116" s="888" t="s">
        <v>175</v>
      </c>
      <c r="DW116" s="889"/>
      <c r="DX116" s="889"/>
      <c r="DY116" s="889"/>
      <c r="DZ116" s="890"/>
    </row>
    <row r="117" spans="1:130" s="233"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258203</v>
      </c>
      <c r="AB117" s="967"/>
      <c r="AC117" s="967"/>
      <c r="AD117" s="967"/>
      <c r="AE117" s="968"/>
      <c r="AF117" s="969">
        <v>262200</v>
      </c>
      <c r="AG117" s="967"/>
      <c r="AH117" s="967"/>
      <c r="AI117" s="967"/>
      <c r="AJ117" s="968"/>
      <c r="AK117" s="969">
        <v>289733</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466</v>
      </c>
      <c r="BR117" s="881"/>
      <c r="BS117" s="881"/>
      <c r="BT117" s="881"/>
      <c r="BU117" s="881"/>
      <c r="BV117" s="881" t="s">
        <v>175</v>
      </c>
      <c r="BW117" s="881"/>
      <c r="BX117" s="881"/>
      <c r="BY117" s="881"/>
      <c r="BZ117" s="881"/>
      <c r="CA117" s="881" t="s">
        <v>445</v>
      </c>
      <c r="CB117" s="881"/>
      <c r="CC117" s="881"/>
      <c r="CD117" s="881"/>
      <c r="CE117" s="881"/>
      <c r="CF117" s="939" t="s">
        <v>470</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450</v>
      </c>
      <c r="DH117" s="844"/>
      <c r="DI117" s="844"/>
      <c r="DJ117" s="844"/>
      <c r="DK117" s="845"/>
      <c r="DL117" s="846" t="s">
        <v>456</v>
      </c>
      <c r="DM117" s="844"/>
      <c r="DN117" s="844"/>
      <c r="DO117" s="844"/>
      <c r="DP117" s="845"/>
      <c r="DQ117" s="846" t="s">
        <v>462</v>
      </c>
      <c r="DR117" s="844"/>
      <c r="DS117" s="844"/>
      <c r="DT117" s="844"/>
      <c r="DU117" s="845"/>
      <c r="DV117" s="888" t="s">
        <v>456</v>
      </c>
      <c r="DW117" s="889"/>
      <c r="DX117" s="889"/>
      <c r="DY117" s="889"/>
      <c r="DZ117" s="890"/>
    </row>
    <row r="118" spans="1:130" s="233"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306</v>
      </c>
      <c r="AL118" s="960"/>
      <c r="AM118" s="960"/>
      <c r="AN118" s="960"/>
      <c r="AO118" s="961"/>
      <c r="AP118" s="963" t="s">
        <v>436</v>
      </c>
      <c r="AQ118" s="964"/>
      <c r="AR118" s="964"/>
      <c r="AS118" s="964"/>
      <c r="AT118" s="965"/>
      <c r="AU118" s="996"/>
      <c r="AV118" s="997"/>
      <c r="AW118" s="997"/>
      <c r="AX118" s="997"/>
      <c r="AY118" s="997"/>
      <c r="AZ118" s="902" t="s">
        <v>472</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175</v>
      </c>
      <c r="BW118" s="909"/>
      <c r="BX118" s="909"/>
      <c r="BY118" s="909"/>
      <c r="BZ118" s="909"/>
      <c r="CA118" s="909" t="s">
        <v>470</v>
      </c>
      <c r="CB118" s="909"/>
      <c r="CC118" s="909"/>
      <c r="CD118" s="909"/>
      <c r="CE118" s="909"/>
      <c r="CF118" s="939" t="s">
        <v>445</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445</v>
      </c>
      <c r="DH118" s="844"/>
      <c r="DI118" s="844"/>
      <c r="DJ118" s="844"/>
      <c r="DK118" s="845"/>
      <c r="DL118" s="846" t="s">
        <v>175</v>
      </c>
      <c r="DM118" s="844"/>
      <c r="DN118" s="844"/>
      <c r="DO118" s="844"/>
      <c r="DP118" s="845"/>
      <c r="DQ118" s="846" t="s">
        <v>470</v>
      </c>
      <c r="DR118" s="844"/>
      <c r="DS118" s="844"/>
      <c r="DT118" s="844"/>
      <c r="DU118" s="845"/>
      <c r="DV118" s="888" t="s">
        <v>447</v>
      </c>
      <c r="DW118" s="889"/>
      <c r="DX118" s="889"/>
      <c r="DY118" s="889"/>
      <c r="DZ118" s="890"/>
    </row>
    <row r="119" spans="1:130" s="233"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175</v>
      </c>
      <c r="AB119" s="953"/>
      <c r="AC119" s="953"/>
      <c r="AD119" s="953"/>
      <c r="AE119" s="954"/>
      <c r="AF119" s="955" t="s">
        <v>445</v>
      </c>
      <c r="AG119" s="953"/>
      <c r="AH119" s="953"/>
      <c r="AI119" s="953"/>
      <c r="AJ119" s="954"/>
      <c r="AK119" s="955" t="s">
        <v>462</v>
      </c>
      <c r="AL119" s="953"/>
      <c r="AM119" s="953"/>
      <c r="AN119" s="953"/>
      <c r="AO119" s="954"/>
      <c r="AP119" s="956" t="s">
        <v>445</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474</v>
      </c>
      <c r="BP119" s="942"/>
      <c r="BQ119" s="943">
        <v>3548969</v>
      </c>
      <c r="BR119" s="909"/>
      <c r="BS119" s="909"/>
      <c r="BT119" s="909"/>
      <c r="BU119" s="909"/>
      <c r="BV119" s="909">
        <v>3394689</v>
      </c>
      <c r="BW119" s="909"/>
      <c r="BX119" s="909"/>
      <c r="BY119" s="909"/>
      <c r="BZ119" s="909"/>
      <c r="CA119" s="909">
        <v>3303231</v>
      </c>
      <c r="CB119" s="909"/>
      <c r="CC119" s="909"/>
      <c r="CD119" s="909"/>
      <c r="CE119" s="909"/>
      <c r="CF119" s="812"/>
      <c r="CG119" s="813"/>
      <c r="CH119" s="813"/>
      <c r="CI119" s="813"/>
      <c r="CJ119" s="898"/>
      <c r="CK119" s="992"/>
      <c r="CL119" s="887"/>
      <c r="CM119" s="902" t="s">
        <v>475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445</v>
      </c>
      <c r="DH119" s="828"/>
      <c r="DI119" s="828"/>
      <c r="DJ119" s="828"/>
      <c r="DK119" s="829"/>
      <c r="DL119" s="830" t="s">
        <v>445</v>
      </c>
      <c r="DM119" s="828"/>
      <c r="DN119" s="828"/>
      <c r="DO119" s="828"/>
      <c r="DP119" s="829"/>
      <c r="DQ119" s="830" t="s">
        <v>445</v>
      </c>
      <c r="DR119" s="828"/>
      <c r="DS119" s="828"/>
      <c r="DT119" s="828"/>
      <c r="DU119" s="829"/>
      <c r="DV119" s="912" t="s">
        <v>456</v>
      </c>
      <c r="DW119" s="913"/>
      <c r="DX119" s="913"/>
      <c r="DY119" s="913"/>
      <c r="DZ119" s="914"/>
    </row>
    <row r="120" spans="1:130" s="233"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445</v>
      </c>
      <c r="AB120" s="844"/>
      <c r="AC120" s="844"/>
      <c r="AD120" s="844"/>
      <c r="AE120" s="845"/>
      <c r="AF120" s="846" t="s">
        <v>175</v>
      </c>
      <c r="AG120" s="844"/>
      <c r="AH120" s="844"/>
      <c r="AI120" s="844"/>
      <c r="AJ120" s="845"/>
      <c r="AK120" s="846" t="s">
        <v>445</v>
      </c>
      <c r="AL120" s="844"/>
      <c r="AM120" s="844"/>
      <c r="AN120" s="844"/>
      <c r="AO120" s="845"/>
      <c r="AP120" s="888" t="s">
        <v>466</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1849149</v>
      </c>
      <c r="BR120" s="906"/>
      <c r="BS120" s="906"/>
      <c r="BT120" s="906"/>
      <c r="BU120" s="906"/>
      <c r="BV120" s="906">
        <v>1971006</v>
      </c>
      <c r="BW120" s="906"/>
      <c r="BX120" s="906"/>
      <c r="BY120" s="906"/>
      <c r="BZ120" s="906"/>
      <c r="CA120" s="906">
        <v>2167438</v>
      </c>
      <c r="CB120" s="906"/>
      <c r="CC120" s="906"/>
      <c r="CD120" s="906"/>
      <c r="CE120" s="906"/>
      <c r="CF120" s="930">
        <v>148.4</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v>249665</v>
      </c>
      <c r="DH120" s="906"/>
      <c r="DI120" s="906"/>
      <c r="DJ120" s="906"/>
      <c r="DK120" s="906"/>
      <c r="DL120" s="906">
        <v>227336</v>
      </c>
      <c r="DM120" s="906"/>
      <c r="DN120" s="906"/>
      <c r="DO120" s="906"/>
      <c r="DP120" s="906"/>
      <c r="DQ120" s="906">
        <v>199906</v>
      </c>
      <c r="DR120" s="906"/>
      <c r="DS120" s="906"/>
      <c r="DT120" s="906"/>
      <c r="DU120" s="906"/>
      <c r="DV120" s="907">
        <v>13.7</v>
      </c>
      <c r="DW120" s="907"/>
      <c r="DX120" s="907"/>
      <c r="DY120" s="907"/>
      <c r="DZ120" s="908"/>
    </row>
    <row r="121" spans="1:130" s="233" customFormat="1" ht="26.25" customHeight="1" x14ac:dyDescent="0.2">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175</v>
      </c>
      <c r="AB121" s="844"/>
      <c r="AC121" s="844"/>
      <c r="AD121" s="844"/>
      <c r="AE121" s="845"/>
      <c r="AF121" s="846" t="s">
        <v>445</v>
      </c>
      <c r="AG121" s="844"/>
      <c r="AH121" s="844"/>
      <c r="AI121" s="844"/>
      <c r="AJ121" s="845"/>
      <c r="AK121" s="846" t="s">
        <v>445</v>
      </c>
      <c r="AL121" s="844"/>
      <c r="AM121" s="844"/>
      <c r="AN121" s="844"/>
      <c r="AO121" s="845"/>
      <c r="AP121" s="888" t="s">
        <v>466</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106150</v>
      </c>
      <c r="BR121" s="881"/>
      <c r="BS121" s="881"/>
      <c r="BT121" s="881"/>
      <c r="BU121" s="881"/>
      <c r="BV121" s="881">
        <v>101667</v>
      </c>
      <c r="BW121" s="881"/>
      <c r="BX121" s="881"/>
      <c r="BY121" s="881"/>
      <c r="BZ121" s="881"/>
      <c r="CA121" s="881">
        <v>64803</v>
      </c>
      <c r="CB121" s="881"/>
      <c r="CC121" s="881"/>
      <c r="CD121" s="881"/>
      <c r="CE121" s="881"/>
      <c r="CF121" s="939">
        <v>4.4000000000000004</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v>695</v>
      </c>
      <c r="DH121" s="881"/>
      <c r="DI121" s="881"/>
      <c r="DJ121" s="881"/>
      <c r="DK121" s="881"/>
      <c r="DL121" s="881">
        <v>498</v>
      </c>
      <c r="DM121" s="881"/>
      <c r="DN121" s="881"/>
      <c r="DO121" s="881"/>
      <c r="DP121" s="881"/>
      <c r="DQ121" s="881">
        <v>322</v>
      </c>
      <c r="DR121" s="881"/>
      <c r="DS121" s="881"/>
      <c r="DT121" s="881"/>
      <c r="DU121" s="881"/>
      <c r="DV121" s="858">
        <v>0</v>
      </c>
      <c r="DW121" s="858"/>
      <c r="DX121" s="858"/>
      <c r="DY121" s="858"/>
      <c r="DZ121" s="859"/>
    </row>
    <row r="122" spans="1:130" s="233" customFormat="1" ht="26.25" customHeight="1" x14ac:dyDescent="0.2">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175</v>
      </c>
      <c r="AB122" s="844"/>
      <c r="AC122" s="844"/>
      <c r="AD122" s="844"/>
      <c r="AE122" s="845"/>
      <c r="AF122" s="846" t="s">
        <v>466</v>
      </c>
      <c r="AG122" s="844"/>
      <c r="AH122" s="844"/>
      <c r="AI122" s="844"/>
      <c r="AJ122" s="845"/>
      <c r="AK122" s="846" t="s">
        <v>175</v>
      </c>
      <c r="AL122" s="844"/>
      <c r="AM122" s="844"/>
      <c r="AN122" s="844"/>
      <c r="AO122" s="845"/>
      <c r="AP122" s="888" t="s">
        <v>175</v>
      </c>
      <c r="AQ122" s="889"/>
      <c r="AR122" s="889"/>
      <c r="AS122" s="889"/>
      <c r="AT122" s="890"/>
      <c r="AU122" s="947"/>
      <c r="AV122" s="948"/>
      <c r="AW122" s="948"/>
      <c r="AX122" s="948"/>
      <c r="AY122" s="949"/>
      <c r="AZ122" s="902" t="s">
        <v>483</v>
      </c>
      <c r="BA122" s="903"/>
      <c r="BB122" s="903"/>
      <c r="BC122" s="903"/>
      <c r="BD122" s="903"/>
      <c r="BE122" s="903"/>
      <c r="BF122" s="903"/>
      <c r="BG122" s="903"/>
      <c r="BH122" s="903"/>
      <c r="BI122" s="903"/>
      <c r="BJ122" s="903"/>
      <c r="BK122" s="903"/>
      <c r="BL122" s="903"/>
      <c r="BM122" s="903"/>
      <c r="BN122" s="903"/>
      <c r="BO122" s="903"/>
      <c r="BP122" s="904"/>
      <c r="BQ122" s="943">
        <v>2370601</v>
      </c>
      <c r="BR122" s="909"/>
      <c r="BS122" s="909"/>
      <c r="BT122" s="909"/>
      <c r="BU122" s="909"/>
      <c r="BV122" s="909">
        <v>2317872</v>
      </c>
      <c r="BW122" s="909"/>
      <c r="BX122" s="909"/>
      <c r="BY122" s="909"/>
      <c r="BZ122" s="909"/>
      <c r="CA122" s="909">
        <v>2214765</v>
      </c>
      <c r="CB122" s="909"/>
      <c r="CC122" s="909"/>
      <c r="CD122" s="909"/>
      <c r="CE122" s="909"/>
      <c r="CF122" s="910">
        <v>151.69999999999999</v>
      </c>
      <c r="CG122" s="911"/>
      <c r="CH122" s="911"/>
      <c r="CI122" s="911"/>
      <c r="CJ122" s="911"/>
      <c r="CK122" s="933"/>
      <c r="CL122" s="919"/>
      <c r="CM122" s="919"/>
      <c r="CN122" s="919"/>
      <c r="CO122" s="920"/>
      <c r="CP122" s="899" t="s">
        <v>484</v>
      </c>
      <c r="CQ122" s="900"/>
      <c r="CR122" s="900"/>
      <c r="CS122" s="900"/>
      <c r="CT122" s="900"/>
      <c r="CU122" s="900"/>
      <c r="CV122" s="900"/>
      <c r="CW122" s="900"/>
      <c r="CX122" s="900"/>
      <c r="CY122" s="900"/>
      <c r="CZ122" s="900"/>
      <c r="DA122" s="900"/>
      <c r="DB122" s="900"/>
      <c r="DC122" s="900"/>
      <c r="DD122" s="900"/>
      <c r="DE122" s="900"/>
      <c r="DF122" s="901"/>
      <c r="DG122" s="880" t="s">
        <v>175</v>
      </c>
      <c r="DH122" s="881"/>
      <c r="DI122" s="881"/>
      <c r="DJ122" s="881"/>
      <c r="DK122" s="881"/>
      <c r="DL122" s="881" t="s">
        <v>445</v>
      </c>
      <c r="DM122" s="881"/>
      <c r="DN122" s="881"/>
      <c r="DO122" s="881"/>
      <c r="DP122" s="881"/>
      <c r="DQ122" s="881" t="s">
        <v>466</v>
      </c>
      <c r="DR122" s="881"/>
      <c r="DS122" s="881"/>
      <c r="DT122" s="881"/>
      <c r="DU122" s="881"/>
      <c r="DV122" s="858" t="s">
        <v>445</v>
      </c>
      <c r="DW122" s="858"/>
      <c r="DX122" s="858"/>
      <c r="DY122" s="858"/>
      <c r="DZ122" s="859"/>
    </row>
    <row r="123" spans="1:130" s="233" customFormat="1" ht="26.25" customHeight="1" x14ac:dyDescent="0.2">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175</v>
      </c>
      <c r="AB123" s="844"/>
      <c r="AC123" s="844"/>
      <c r="AD123" s="844"/>
      <c r="AE123" s="845"/>
      <c r="AF123" s="846" t="s">
        <v>447</v>
      </c>
      <c r="AG123" s="844"/>
      <c r="AH123" s="844"/>
      <c r="AI123" s="844"/>
      <c r="AJ123" s="845"/>
      <c r="AK123" s="846" t="s">
        <v>445</v>
      </c>
      <c r="AL123" s="844"/>
      <c r="AM123" s="844"/>
      <c r="AN123" s="844"/>
      <c r="AO123" s="845"/>
      <c r="AP123" s="888" t="s">
        <v>175</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485</v>
      </c>
      <c r="BP123" s="942"/>
      <c r="BQ123" s="896">
        <v>4325900</v>
      </c>
      <c r="BR123" s="897"/>
      <c r="BS123" s="897"/>
      <c r="BT123" s="897"/>
      <c r="BU123" s="897"/>
      <c r="BV123" s="897">
        <v>4390545</v>
      </c>
      <c r="BW123" s="897"/>
      <c r="BX123" s="897"/>
      <c r="BY123" s="897"/>
      <c r="BZ123" s="897"/>
      <c r="CA123" s="897">
        <v>4447006</v>
      </c>
      <c r="CB123" s="897"/>
      <c r="CC123" s="897"/>
      <c r="CD123" s="897"/>
      <c r="CE123" s="897"/>
      <c r="CF123" s="812"/>
      <c r="CG123" s="813"/>
      <c r="CH123" s="813"/>
      <c r="CI123" s="813"/>
      <c r="CJ123" s="898"/>
      <c r="CK123" s="933"/>
      <c r="CL123" s="919"/>
      <c r="CM123" s="919"/>
      <c r="CN123" s="919"/>
      <c r="CO123" s="920"/>
      <c r="CP123" s="899" t="s">
        <v>486</v>
      </c>
      <c r="CQ123" s="900"/>
      <c r="CR123" s="900"/>
      <c r="CS123" s="900"/>
      <c r="CT123" s="900"/>
      <c r="CU123" s="900"/>
      <c r="CV123" s="900"/>
      <c r="CW123" s="900"/>
      <c r="CX123" s="900"/>
      <c r="CY123" s="900"/>
      <c r="CZ123" s="900"/>
      <c r="DA123" s="900"/>
      <c r="DB123" s="900"/>
      <c r="DC123" s="900"/>
      <c r="DD123" s="900"/>
      <c r="DE123" s="900"/>
      <c r="DF123" s="901"/>
      <c r="DG123" s="843" t="s">
        <v>175</v>
      </c>
      <c r="DH123" s="844"/>
      <c r="DI123" s="844"/>
      <c r="DJ123" s="844"/>
      <c r="DK123" s="845"/>
      <c r="DL123" s="846" t="s">
        <v>175</v>
      </c>
      <c r="DM123" s="844"/>
      <c r="DN123" s="844"/>
      <c r="DO123" s="844"/>
      <c r="DP123" s="845"/>
      <c r="DQ123" s="846" t="s">
        <v>175</v>
      </c>
      <c r="DR123" s="844"/>
      <c r="DS123" s="844"/>
      <c r="DT123" s="844"/>
      <c r="DU123" s="845"/>
      <c r="DV123" s="888" t="s">
        <v>445</v>
      </c>
      <c r="DW123" s="889"/>
      <c r="DX123" s="889"/>
      <c r="DY123" s="889"/>
      <c r="DZ123" s="890"/>
    </row>
    <row r="124" spans="1:130" s="233" customFormat="1" ht="26.25" customHeight="1" thickBot="1" x14ac:dyDescent="0.25">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175</v>
      </c>
      <c r="AB124" s="844"/>
      <c r="AC124" s="844"/>
      <c r="AD124" s="844"/>
      <c r="AE124" s="845"/>
      <c r="AF124" s="846" t="s">
        <v>175</v>
      </c>
      <c r="AG124" s="844"/>
      <c r="AH124" s="844"/>
      <c r="AI124" s="844"/>
      <c r="AJ124" s="845"/>
      <c r="AK124" s="846" t="s">
        <v>447</v>
      </c>
      <c r="AL124" s="844"/>
      <c r="AM124" s="844"/>
      <c r="AN124" s="844"/>
      <c r="AO124" s="845"/>
      <c r="AP124" s="888" t="s">
        <v>450</v>
      </c>
      <c r="AQ124" s="889"/>
      <c r="AR124" s="889"/>
      <c r="AS124" s="889"/>
      <c r="AT124" s="890"/>
      <c r="AU124" s="891" t="s">
        <v>487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462</v>
      </c>
      <c r="BR124" s="895"/>
      <c r="BS124" s="895"/>
      <c r="BT124" s="895"/>
      <c r="BU124" s="895"/>
      <c r="BV124" s="895" t="s">
        <v>462</v>
      </c>
      <c r="BW124" s="895"/>
      <c r="BX124" s="895"/>
      <c r="BY124" s="895"/>
      <c r="BZ124" s="895"/>
      <c r="CA124" s="895" t="s">
        <v>175</v>
      </c>
      <c r="CB124" s="895"/>
      <c r="CC124" s="895"/>
      <c r="CD124" s="895"/>
      <c r="CE124" s="895"/>
      <c r="CF124" s="790"/>
      <c r="CG124" s="791"/>
      <c r="CH124" s="791"/>
      <c r="CI124" s="791"/>
      <c r="CJ124" s="926"/>
      <c r="CK124" s="934"/>
      <c r="CL124" s="934"/>
      <c r="CM124" s="934"/>
      <c r="CN124" s="934"/>
      <c r="CO124" s="935"/>
      <c r="CP124" s="899" t="s">
        <v>488</v>
      </c>
      <c r="CQ124" s="900"/>
      <c r="CR124" s="900"/>
      <c r="CS124" s="900"/>
      <c r="CT124" s="900"/>
      <c r="CU124" s="900"/>
      <c r="CV124" s="900"/>
      <c r="CW124" s="900"/>
      <c r="CX124" s="900"/>
      <c r="CY124" s="900"/>
      <c r="CZ124" s="900"/>
      <c r="DA124" s="900"/>
      <c r="DB124" s="900"/>
      <c r="DC124" s="900"/>
      <c r="DD124" s="900"/>
      <c r="DE124" s="900"/>
      <c r="DF124" s="901"/>
      <c r="DG124" s="827" t="s">
        <v>175</v>
      </c>
      <c r="DH124" s="828"/>
      <c r="DI124" s="828"/>
      <c r="DJ124" s="828"/>
      <c r="DK124" s="829"/>
      <c r="DL124" s="830" t="s">
        <v>175</v>
      </c>
      <c r="DM124" s="828"/>
      <c r="DN124" s="828"/>
      <c r="DO124" s="828"/>
      <c r="DP124" s="829"/>
      <c r="DQ124" s="830" t="s">
        <v>445</v>
      </c>
      <c r="DR124" s="828"/>
      <c r="DS124" s="828"/>
      <c r="DT124" s="828"/>
      <c r="DU124" s="829"/>
      <c r="DV124" s="912" t="s">
        <v>175</v>
      </c>
      <c r="DW124" s="913"/>
      <c r="DX124" s="913"/>
      <c r="DY124" s="913"/>
      <c r="DZ124" s="914"/>
    </row>
    <row r="125" spans="1:130" s="233" customFormat="1" ht="26.25" customHeight="1" x14ac:dyDescent="0.2">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175</v>
      </c>
      <c r="AB125" s="844"/>
      <c r="AC125" s="844"/>
      <c r="AD125" s="844"/>
      <c r="AE125" s="845"/>
      <c r="AF125" s="846" t="s">
        <v>175</v>
      </c>
      <c r="AG125" s="844"/>
      <c r="AH125" s="844"/>
      <c r="AI125" s="844"/>
      <c r="AJ125" s="845"/>
      <c r="AK125" s="846" t="s">
        <v>445</v>
      </c>
      <c r="AL125" s="844"/>
      <c r="AM125" s="844"/>
      <c r="AN125" s="844"/>
      <c r="AO125" s="845"/>
      <c r="AP125" s="888" t="s">
        <v>445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489</v>
      </c>
      <c r="CL125" s="916"/>
      <c r="CM125" s="916"/>
      <c r="CN125" s="916"/>
      <c r="CO125" s="917"/>
      <c r="CP125" s="924" t="s">
        <v>490</v>
      </c>
      <c r="CQ125" s="872"/>
      <c r="CR125" s="872"/>
      <c r="CS125" s="872"/>
      <c r="CT125" s="872"/>
      <c r="CU125" s="872"/>
      <c r="CV125" s="872"/>
      <c r="CW125" s="872"/>
      <c r="CX125" s="872"/>
      <c r="CY125" s="872"/>
      <c r="CZ125" s="872"/>
      <c r="DA125" s="872"/>
      <c r="DB125" s="872"/>
      <c r="DC125" s="872"/>
      <c r="DD125" s="872"/>
      <c r="DE125" s="872"/>
      <c r="DF125" s="873"/>
      <c r="DG125" s="925" t="s">
        <v>447</v>
      </c>
      <c r="DH125" s="906"/>
      <c r="DI125" s="906"/>
      <c r="DJ125" s="906"/>
      <c r="DK125" s="906"/>
      <c r="DL125" s="906" t="s">
        <v>445</v>
      </c>
      <c r="DM125" s="906"/>
      <c r="DN125" s="906"/>
      <c r="DO125" s="906"/>
      <c r="DP125" s="906"/>
      <c r="DQ125" s="906" t="s">
        <v>447</v>
      </c>
      <c r="DR125" s="906"/>
      <c r="DS125" s="906"/>
      <c r="DT125" s="906"/>
      <c r="DU125" s="906"/>
      <c r="DV125" s="907" t="s">
        <v>445</v>
      </c>
      <c r="DW125" s="907"/>
      <c r="DX125" s="907"/>
      <c r="DY125" s="907"/>
      <c r="DZ125" s="908"/>
    </row>
    <row r="126" spans="1:130" s="233" customFormat="1" ht="26.25" customHeight="1" thickBot="1" x14ac:dyDescent="0.25">
      <c r="A126" s="884"/>
      <c r="B126" s="885"/>
      <c r="C126" s="879" t="s">
        <v>475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175</v>
      </c>
      <c r="AB126" s="844"/>
      <c r="AC126" s="844"/>
      <c r="AD126" s="844"/>
      <c r="AE126" s="845"/>
      <c r="AF126" s="846" t="s">
        <v>445</v>
      </c>
      <c r="AG126" s="844"/>
      <c r="AH126" s="844"/>
      <c r="AI126" s="844"/>
      <c r="AJ126" s="845"/>
      <c r="AK126" s="846" t="s">
        <v>445</v>
      </c>
      <c r="AL126" s="844"/>
      <c r="AM126" s="844"/>
      <c r="AN126" s="844"/>
      <c r="AO126" s="845"/>
      <c r="AP126" s="888" t="s">
        <v>445</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491</v>
      </c>
      <c r="CQ126" s="816"/>
      <c r="CR126" s="816"/>
      <c r="CS126" s="816"/>
      <c r="CT126" s="816"/>
      <c r="CU126" s="816"/>
      <c r="CV126" s="816"/>
      <c r="CW126" s="816"/>
      <c r="CX126" s="816"/>
      <c r="CY126" s="816"/>
      <c r="CZ126" s="816"/>
      <c r="DA126" s="816"/>
      <c r="DB126" s="816"/>
      <c r="DC126" s="816"/>
      <c r="DD126" s="816"/>
      <c r="DE126" s="816"/>
      <c r="DF126" s="817"/>
      <c r="DG126" s="880" t="s">
        <v>445</v>
      </c>
      <c r="DH126" s="881"/>
      <c r="DI126" s="881"/>
      <c r="DJ126" s="881"/>
      <c r="DK126" s="881"/>
      <c r="DL126" s="881" t="s">
        <v>450</v>
      </c>
      <c r="DM126" s="881"/>
      <c r="DN126" s="881"/>
      <c r="DO126" s="881"/>
      <c r="DP126" s="881"/>
      <c r="DQ126" s="881" t="s">
        <v>175</v>
      </c>
      <c r="DR126" s="881"/>
      <c r="DS126" s="881"/>
      <c r="DT126" s="881"/>
      <c r="DU126" s="881"/>
      <c r="DV126" s="858" t="s">
        <v>445</v>
      </c>
      <c r="DW126" s="858"/>
      <c r="DX126" s="858"/>
      <c r="DY126" s="858"/>
      <c r="DZ126" s="859"/>
    </row>
    <row r="127" spans="1:130" s="233" customFormat="1" ht="26.25" customHeight="1" x14ac:dyDescent="0.2">
      <c r="A127" s="886"/>
      <c r="B127" s="887"/>
      <c r="C127" s="902" t="s">
        <v>492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175</v>
      </c>
      <c r="AB127" s="844"/>
      <c r="AC127" s="844"/>
      <c r="AD127" s="844"/>
      <c r="AE127" s="845"/>
      <c r="AF127" s="846" t="s">
        <v>175</v>
      </c>
      <c r="AG127" s="844"/>
      <c r="AH127" s="844"/>
      <c r="AI127" s="844"/>
      <c r="AJ127" s="845"/>
      <c r="AK127" s="846" t="s">
        <v>175</v>
      </c>
      <c r="AL127" s="844"/>
      <c r="AM127" s="844"/>
      <c r="AN127" s="844"/>
      <c r="AO127" s="845"/>
      <c r="AP127" s="888" t="s">
        <v>175</v>
      </c>
      <c r="AQ127" s="889"/>
      <c r="AR127" s="889"/>
      <c r="AS127" s="889"/>
      <c r="AT127" s="890"/>
      <c r="AU127" s="235"/>
      <c r="AV127" s="235"/>
      <c r="AW127" s="235"/>
      <c r="AX127" s="905" t="s">
        <v>493</v>
      </c>
      <c r="AY127" s="876"/>
      <c r="AZ127" s="876"/>
      <c r="BA127" s="876"/>
      <c r="BB127" s="876"/>
      <c r="BC127" s="876"/>
      <c r="BD127" s="876"/>
      <c r="BE127" s="877"/>
      <c r="BF127" s="875" t="s">
        <v>494</v>
      </c>
      <c r="BG127" s="876"/>
      <c r="BH127" s="876"/>
      <c r="BI127" s="876"/>
      <c r="BJ127" s="876"/>
      <c r="BK127" s="876"/>
      <c r="BL127" s="877"/>
      <c r="BM127" s="875" t="s">
        <v>495</v>
      </c>
      <c r="BN127" s="876"/>
      <c r="BO127" s="876"/>
      <c r="BP127" s="876"/>
      <c r="BQ127" s="876"/>
      <c r="BR127" s="876"/>
      <c r="BS127" s="877"/>
      <c r="BT127" s="875" t="s">
        <v>496</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497</v>
      </c>
      <c r="CQ127" s="816"/>
      <c r="CR127" s="816"/>
      <c r="CS127" s="816"/>
      <c r="CT127" s="816"/>
      <c r="CU127" s="816"/>
      <c r="CV127" s="816"/>
      <c r="CW127" s="816"/>
      <c r="CX127" s="816"/>
      <c r="CY127" s="816"/>
      <c r="CZ127" s="816"/>
      <c r="DA127" s="816"/>
      <c r="DB127" s="816"/>
      <c r="DC127" s="816"/>
      <c r="DD127" s="816"/>
      <c r="DE127" s="816"/>
      <c r="DF127" s="817"/>
      <c r="DG127" s="880" t="s">
        <v>445</v>
      </c>
      <c r="DH127" s="881"/>
      <c r="DI127" s="881"/>
      <c r="DJ127" s="881"/>
      <c r="DK127" s="881"/>
      <c r="DL127" s="881" t="s">
        <v>175</v>
      </c>
      <c r="DM127" s="881"/>
      <c r="DN127" s="881"/>
      <c r="DO127" s="881"/>
      <c r="DP127" s="881"/>
      <c r="DQ127" s="881" t="s">
        <v>445</v>
      </c>
      <c r="DR127" s="881"/>
      <c r="DS127" s="881"/>
      <c r="DT127" s="881"/>
      <c r="DU127" s="881"/>
      <c r="DV127" s="858" t="s">
        <v>447</v>
      </c>
      <c r="DW127" s="858"/>
      <c r="DX127" s="858"/>
      <c r="DY127" s="858"/>
      <c r="DZ127" s="859"/>
    </row>
    <row r="128" spans="1:130" s="233" customFormat="1" ht="26.25" customHeight="1" thickBot="1" x14ac:dyDescent="0.25">
      <c r="A128" s="860" t="s">
        <v>498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499</v>
      </c>
      <c r="X128" s="862"/>
      <c r="Y128" s="862"/>
      <c r="Z128" s="863"/>
      <c r="AA128" s="864">
        <v>4456</v>
      </c>
      <c r="AB128" s="865"/>
      <c r="AC128" s="865"/>
      <c r="AD128" s="865"/>
      <c r="AE128" s="866"/>
      <c r="AF128" s="867">
        <v>4483</v>
      </c>
      <c r="AG128" s="865"/>
      <c r="AH128" s="865"/>
      <c r="AI128" s="865"/>
      <c r="AJ128" s="866"/>
      <c r="AK128" s="867" t="s">
        <v>447</v>
      </c>
      <c r="AL128" s="865"/>
      <c r="AM128" s="865"/>
      <c r="AN128" s="865"/>
      <c r="AO128" s="866"/>
      <c r="AP128" s="868"/>
      <c r="AQ128" s="869"/>
      <c r="AR128" s="869"/>
      <c r="AS128" s="869"/>
      <c r="AT128" s="870"/>
      <c r="AU128" s="235"/>
      <c r="AV128" s="235"/>
      <c r="AW128" s="235"/>
      <c r="AX128" s="871" t="s">
        <v>500</v>
      </c>
      <c r="AY128" s="872"/>
      <c r="AZ128" s="872"/>
      <c r="BA128" s="872"/>
      <c r="BB128" s="872"/>
      <c r="BC128" s="872"/>
      <c r="BD128" s="872"/>
      <c r="BE128" s="873"/>
      <c r="BF128" s="850" t="s">
        <v>175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501</v>
      </c>
      <c r="CQ128" s="794"/>
      <c r="CR128" s="794"/>
      <c r="CS128" s="794"/>
      <c r="CT128" s="794"/>
      <c r="CU128" s="794"/>
      <c r="CV128" s="794"/>
      <c r="CW128" s="794"/>
      <c r="CX128" s="794"/>
      <c r="CY128" s="794"/>
      <c r="CZ128" s="794"/>
      <c r="DA128" s="794"/>
      <c r="DB128" s="794"/>
      <c r="DC128" s="794"/>
      <c r="DD128" s="794"/>
      <c r="DE128" s="794"/>
      <c r="DF128" s="795"/>
      <c r="DG128" s="854" t="s">
        <v>175</v>
      </c>
      <c r="DH128" s="855"/>
      <c r="DI128" s="855"/>
      <c r="DJ128" s="855"/>
      <c r="DK128" s="855"/>
      <c r="DL128" s="855" t="s">
        <v>445</v>
      </c>
      <c r="DM128" s="855"/>
      <c r="DN128" s="855"/>
      <c r="DO128" s="855"/>
      <c r="DP128" s="855"/>
      <c r="DQ128" s="855" t="s">
        <v>445</v>
      </c>
      <c r="DR128" s="855"/>
      <c r="DS128" s="855"/>
      <c r="DT128" s="855"/>
      <c r="DU128" s="855"/>
      <c r="DV128" s="856" t="s">
        <v>445</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502</v>
      </c>
      <c r="X129" s="841"/>
      <c r="Y129" s="841"/>
      <c r="Z129" s="842"/>
      <c r="AA129" s="843">
        <v>1468258</v>
      </c>
      <c r="AB129" s="844"/>
      <c r="AC129" s="844"/>
      <c r="AD129" s="844"/>
      <c r="AE129" s="845"/>
      <c r="AF129" s="846">
        <v>1539159</v>
      </c>
      <c r="AG129" s="844"/>
      <c r="AH129" s="844"/>
      <c r="AI129" s="844"/>
      <c r="AJ129" s="845"/>
      <c r="AK129" s="846">
        <v>1708144</v>
      </c>
      <c r="AL129" s="844"/>
      <c r="AM129" s="844"/>
      <c r="AN129" s="844"/>
      <c r="AO129" s="845"/>
      <c r="AP129" s="847"/>
      <c r="AQ129" s="848"/>
      <c r="AR129" s="848"/>
      <c r="AS129" s="848"/>
      <c r="AT129" s="849"/>
      <c r="AU129" s="236"/>
      <c r="AV129" s="236"/>
      <c r="AW129" s="236"/>
      <c r="AX129" s="815" t="s">
        <v>503</v>
      </c>
      <c r="AY129" s="816"/>
      <c r="AZ129" s="816"/>
      <c r="BA129" s="816"/>
      <c r="BB129" s="816"/>
      <c r="BC129" s="816"/>
      <c r="BD129" s="816"/>
      <c r="BE129" s="817"/>
      <c r="BF129" s="834" t="s">
        <v>175</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505</v>
      </c>
      <c r="X130" s="841"/>
      <c r="Y130" s="841"/>
      <c r="Z130" s="842"/>
      <c r="AA130" s="843">
        <v>223091</v>
      </c>
      <c r="AB130" s="844"/>
      <c r="AC130" s="844"/>
      <c r="AD130" s="844"/>
      <c r="AE130" s="845"/>
      <c r="AF130" s="846">
        <v>231272</v>
      </c>
      <c r="AG130" s="844"/>
      <c r="AH130" s="844"/>
      <c r="AI130" s="844"/>
      <c r="AJ130" s="845"/>
      <c r="AK130" s="846">
        <v>247999</v>
      </c>
      <c r="AL130" s="844"/>
      <c r="AM130" s="844"/>
      <c r="AN130" s="844"/>
      <c r="AO130" s="845"/>
      <c r="AP130" s="847"/>
      <c r="AQ130" s="848"/>
      <c r="AR130" s="848"/>
      <c r="AS130" s="848"/>
      <c r="AT130" s="849"/>
      <c r="AU130" s="236"/>
      <c r="AV130" s="236"/>
      <c r="AW130" s="236"/>
      <c r="AX130" s="815" t="s">
        <v>506</v>
      </c>
      <c r="AY130" s="816"/>
      <c r="AZ130" s="816"/>
      <c r="BA130" s="816"/>
      <c r="BB130" s="816"/>
      <c r="BC130" s="816"/>
      <c r="BD130" s="816"/>
      <c r="BE130" s="817"/>
      <c r="BF130" s="818">
        <v>2.4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507</v>
      </c>
      <c r="X131" s="825"/>
      <c r="Y131" s="825"/>
      <c r="Z131" s="826"/>
      <c r="AA131" s="827">
        <v>1245167</v>
      </c>
      <c r="AB131" s="828"/>
      <c r="AC131" s="828"/>
      <c r="AD131" s="828"/>
      <c r="AE131" s="829"/>
      <c r="AF131" s="830">
        <v>1307887</v>
      </c>
      <c r="AG131" s="828"/>
      <c r="AH131" s="828"/>
      <c r="AI131" s="828"/>
      <c r="AJ131" s="829"/>
      <c r="AK131" s="830">
        <v>1460145</v>
      </c>
      <c r="AL131" s="828"/>
      <c r="AM131" s="828"/>
      <c r="AN131" s="828"/>
      <c r="AO131" s="829"/>
      <c r="AP131" s="831"/>
      <c r="AQ131" s="832"/>
      <c r="AR131" s="832"/>
      <c r="AS131" s="832"/>
      <c r="AT131" s="833"/>
      <c r="AU131" s="236"/>
      <c r="AV131" s="236"/>
      <c r="AW131" s="236"/>
      <c r="AX131" s="793" t="s">
        <v>508</v>
      </c>
      <c r="AY131" s="794"/>
      <c r="AZ131" s="794"/>
      <c r="BA131" s="794"/>
      <c r="BB131" s="794"/>
      <c r="BC131" s="794"/>
      <c r="BD131" s="794"/>
      <c r="BE131" s="795"/>
      <c r="BF131" s="796" t="s">
        <v>175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2.4619990729999999</v>
      </c>
      <c r="AB132" s="809"/>
      <c r="AC132" s="809"/>
      <c r="AD132" s="809"/>
      <c r="AE132" s="810"/>
      <c r="AF132" s="811">
        <v>2.021963671</v>
      </c>
      <c r="AG132" s="809"/>
      <c r="AH132" s="809"/>
      <c r="AI132" s="809"/>
      <c r="AJ132" s="810"/>
      <c r="AK132" s="811">
        <v>2.8582092870000002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2.2999999999999998</v>
      </c>
      <c r="AB133" s="788"/>
      <c r="AC133" s="788"/>
      <c r="AD133" s="788"/>
      <c r="AE133" s="789"/>
      <c r="AF133" s="787">
        <v>2.2000000000000002</v>
      </c>
      <c r="AG133" s="788"/>
      <c r="AH133" s="788"/>
      <c r="AI133" s="788"/>
      <c r="AJ133" s="789"/>
      <c r="AK133" s="787">
        <v>2.4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B5ZKVoypxZmtoRKBmlteKcb7WNs3pn7myYnPbpVU7PpHgcf80ag/rMkz0IhqMUydbPnQNZ93APUO4A0oOLQRg==" saltValue="xnoEHnO1EXGCRDlQd9FC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DJ76" sqref="DJ76"/>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512</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XmyZv0lYf9EWsFVL1wxOhiInUfDcjKFMZmoVHjhu6Rms06+1emKzRtuDhmLEa7xZBoDeF4oL1ht6qI6D2UBpPg==" saltValue="PCQ/YOO/g52pSOndNHuMJ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A/aXOZsCVwRXV+ojBAZYPRRALM3kkFVek6T2Y5Y6HeYHawf3LCclh1RUbgVBLN+pMhtPOpMwzak0Dmi2+YYaw==" saltValue="QJt8TxQYODF/9E6VsF5+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515</v>
      </c>
      <c r="AP7" s="275"/>
      <c r="AQ7" s="276" t="s">
        <v>516</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517</v>
      </c>
      <c r="AQ8" s="282" t="s">
        <v>518</v>
      </c>
      <c r="AR8" s="283" t="s">
        <v>519</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520</v>
      </c>
      <c r="AL9" s="1197"/>
      <c r="AM9" s="1197"/>
      <c r="AN9" s="1198"/>
      <c r="AO9" s="284">
        <v>457980</v>
      </c>
      <c r="AP9" s="284">
        <v>481577</v>
      </c>
      <c r="AQ9" s="285">
        <v>194778</v>
      </c>
      <c r="AR9" s="286">
        <v>147.19999999999999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521</v>
      </c>
      <c r="AL10" s="1197"/>
      <c r="AM10" s="1197"/>
      <c r="AN10" s="1198"/>
      <c r="AO10" s="287">
        <v>67207</v>
      </c>
      <c r="AP10" s="287">
        <v>70670</v>
      </c>
      <c r="AQ10" s="288">
        <v>26112</v>
      </c>
      <c r="AR10" s="289">
        <v>170.6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522</v>
      </c>
      <c r="AL11" s="1197"/>
      <c r="AM11" s="1197"/>
      <c r="AN11" s="1198"/>
      <c r="AO11" s="287" t="s">
        <v>523</v>
      </c>
      <c r="AP11" s="287" t="s">
        <v>523</v>
      </c>
      <c r="AQ11" s="288">
        <v>390</v>
      </c>
      <c r="AR11" s="289" t="s">
        <v>523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524</v>
      </c>
      <c r="AL12" s="1197"/>
      <c r="AM12" s="1197"/>
      <c r="AN12" s="1198"/>
      <c r="AO12" s="287" t="s">
        <v>523</v>
      </c>
      <c r="AP12" s="287" t="s">
        <v>523</v>
      </c>
      <c r="AQ12" s="288" t="s">
        <v>523</v>
      </c>
      <c r="AR12" s="289" t="s">
        <v>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525</v>
      </c>
      <c r="AL13" s="1197"/>
      <c r="AM13" s="1197"/>
      <c r="AN13" s="1198"/>
      <c r="AO13" s="287">
        <v>10417</v>
      </c>
      <c r="AP13" s="287">
        <v>10954</v>
      </c>
      <c r="AQ13" s="288">
        <v>7005</v>
      </c>
      <c r="AR13" s="289">
        <v>56.4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526</v>
      </c>
      <c r="AL14" s="1197"/>
      <c r="AM14" s="1197"/>
      <c r="AN14" s="1198"/>
      <c r="AO14" s="287" t="s">
        <v>523</v>
      </c>
      <c r="AP14" s="287" t="s">
        <v>523</v>
      </c>
      <c r="AQ14" s="288">
        <v>3736</v>
      </c>
      <c r="AR14" s="289" t="s">
        <v>523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527</v>
      </c>
      <c r="AL15" s="1200"/>
      <c r="AM15" s="1200"/>
      <c r="AN15" s="1201"/>
      <c r="AO15" s="287">
        <v>-30108</v>
      </c>
      <c r="AP15" s="287">
        <v>-31659</v>
      </c>
      <c r="AQ15" s="288">
        <v>-14789</v>
      </c>
      <c r="AR15" s="289">
        <v>114.1</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187</v>
      </c>
      <c r="AL16" s="1200"/>
      <c r="AM16" s="1200"/>
      <c r="AN16" s="1201"/>
      <c r="AO16" s="287">
        <v>505496</v>
      </c>
      <c r="AP16" s="287">
        <v>531542</v>
      </c>
      <c r="AQ16" s="288">
        <v>217232</v>
      </c>
      <c r="AR16" s="289">
        <v>144.69999999999999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528</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529</v>
      </c>
      <c r="AP20" s="296" t="s">
        <v>530</v>
      </c>
      <c r="AQ20" s="297" t="s">
        <v>531</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532</v>
      </c>
      <c r="AL21" s="1203"/>
      <c r="AM21" s="1203"/>
      <c r="AN21" s="1204"/>
      <c r="AO21" s="300">
        <v>50.47</v>
      </c>
      <c r="AP21" s="301">
        <v>19.260000000000002</v>
      </c>
      <c r="AQ21" s="302">
        <v>31.21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533</v>
      </c>
      <c r="AL22" s="1203"/>
      <c r="AM22" s="1203"/>
      <c r="AN22" s="1204"/>
      <c r="AO22" s="305">
        <v>96.9</v>
      </c>
      <c r="AP22" s="306">
        <v>95.2</v>
      </c>
      <c r="AQ22" s="307">
        <v>1.7</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5" t="s">
        <v>534</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ht="13" x14ac:dyDescent="0.2">
      <c r="A27" s="312"/>
      <c r="AO27" s="265"/>
      <c r="AP27" s="265"/>
      <c r="AQ27" s="265"/>
      <c r="AR27" s="265"/>
      <c r="AS27" s="265"/>
      <c r="AT27" s="265"/>
    </row>
    <row r="28" spans="1:46" ht="16.5" x14ac:dyDescent="0.2">
      <c r="A28" s="266" t="s">
        <v>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515</v>
      </c>
      <c r="AP30" s="275"/>
      <c r="AQ30" s="276" t="s">
        <v>516</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517</v>
      </c>
      <c r="AQ31" s="282" t="s">
        <v>518</v>
      </c>
      <c r="AR31" s="283" t="s">
        <v>519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537</v>
      </c>
      <c r="AL32" s="1187"/>
      <c r="AM32" s="1187"/>
      <c r="AN32" s="1188"/>
      <c r="AO32" s="315">
        <v>253348</v>
      </c>
      <c r="AP32" s="315">
        <v>266402</v>
      </c>
      <c r="AQ32" s="316">
        <v>113550</v>
      </c>
      <c r="AR32" s="317">
        <v>134.6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538</v>
      </c>
      <c r="AL33" s="1187"/>
      <c r="AM33" s="1187"/>
      <c r="AN33" s="1188"/>
      <c r="AO33" s="315" t="s">
        <v>523</v>
      </c>
      <c r="AP33" s="315" t="s">
        <v>523</v>
      </c>
      <c r="AQ33" s="316" t="s">
        <v>523</v>
      </c>
      <c r="AR33" s="317" t="s">
        <v>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539</v>
      </c>
      <c r="AL34" s="1187"/>
      <c r="AM34" s="1187"/>
      <c r="AN34" s="1188"/>
      <c r="AO34" s="315" t="s">
        <v>523</v>
      </c>
      <c r="AP34" s="315" t="s">
        <v>523</v>
      </c>
      <c r="AQ34" s="316" t="s">
        <v>523</v>
      </c>
      <c r="AR34" s="317" t="s">
        <v>523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540</v>
      </c>
      <c r="AL35" s="1187"/>
      <c r="AM35" s="1187"/>
      <c r="AN35" s="1188"/>
      <c r="AO35" s="315">
        <v>26343</v>
      </c>
      <c r="AP35" s="315">
        <v>27700</v>
      </c>
      <c r="AQ35" s="316">
        <v>31148</v>
      </c>
      <c r="AR35" s="317">
        <v>-11.1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541</v>
      </c>
      <c r="AL36" s="1187"/>
      <c r="AM36" s="1187"/>
      <c r="AN36" s="1188"/>
      <c r="AO36" s="315">
        <v>10042</v>
      </c>
      <c r="AP36" s="315">
        <v>10559</v>
      </c>
      <c r="AQ36" s="316">
        <v>2793</v>
      </c>
      <c r="AR36" s="317">
        <v>278.10000000000002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542</v>
      </c>
      <c r="AL37" s="1187"/>
      <c r="AM37" s="1187"/>
      <c r="AN37" s="1188"/>
      <c r="AO37" s="315" t="s">
        <v>523</v>
      </c>
      <c r="AP37" s="315" t="s">
        <v>523</v>
      </c>
      <c r="AQ37" s="316">
        <v>608</v>
      </c>
      <c r="AR37" s="317" t="s">
        <v>523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543</v>
      </c>
      <c r="AL38" s="1190"/>
      <c r="AM38" s="1190"/>
      <c r="AN38" s="1191"/>
      <c r="AO38" s="318" t="s">
        <v>523</v>
      </c>
      <c r="AP38" s="318" t="s">
        <v>523</v>
      </c>
      <c r="AQ38" s="319">
        <v>12</v>
      </c>
      <c r="AR38" s="307" t="s">
        <v>523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544</v>
      </c>
      <c r="AL39" s="1190"/>
      <c r="AM39" s="1190"/>
      <c r="AN39" s="1191"/>
      <c r="AO39" s="315" t="s">
        <v>523</v>
      </c>
      <c r="AP39" s="315" t="s">
        <v>523</v>
      </c>
      <c r="AQ39" s="316">
        <v>-2283</v>
      </c>
      <c r="AR39" s="317" t="s">
        <v>523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545</v>
      </c>
      <c r="AL40" s="1187"/>
      <c r="AM40" s="1187"/>
      <c r="AN40" s="1188"/>
      <c r="AO40" s="315">
        <v>-247999</v>
      </c>
      <c r="AP40" s="315">
        <v>-260777</v>
      </c>
      <c r="AQ40" s="316">
        <v>-109335</v>
      </c>
      <c r="AR40" s="317">
        <v>138.5</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298</v>
      </c>
      <c r="AL41" s="1193"/>
      <c r="AM41" s="1193"/>
      <c r="AN41" s="1194"/>
      <c r="AO41" s="315">
        <v>41734</v>
      </c>
      <c r="AP41" s="315">
        <v>43884</v>
      </c>
      <c r="AQ41" s="316">
        <v>36494</v>
      </c>
      <c r="AR41" s="317">
        <v>20.2</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546</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515</v>
      </c>
      <c r="AN49" s="1181" t="s">
        <v>549</v>
      </c>
      <c r="AO49" s="1182"/>
      <c r="AP49" s="1182"/>
      <c r="AQ49" s="1182"/>
      <c r="AR49" s="1183"/>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550</v>
      </c>
      <c r="AO50" s="332" t="s">
        <v>551</v>
      </c>
      <c r="AP50" s="333" t="s">
        <v>552</v>
      </c>
      <c r="AQ50" s="334" t="s">
        <v>553</v>
      </c>
      <c r="AR50" s="335" t="s">
        <v>554</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555</v>
      </c>
      <c r="AL51" s="328"/>
      <c r="AM51" s="336">
        <v>617242</v>
      </c>
      <c r="AN51" s="337">
        <v>565758</v>
      </c>
      <c r="AO51" s="338">
        <v>10.1</v>
      </c>
      <c r="AP51" s="339">
        <v>317319</v>
      </c>
      <c r="AQ51" s="340">
        <v>2.2999999999999998</v>
      </c>
      <c r="AR51" s="341">
        <v>7.8</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556</v>
      </c>
      <c r="AM52" s="344">
        <v>563532</v>
      </c>
      <c r="AN52" s="345">
        <v>516528</v>
      </c>
      <c r="AO52" s="346">
        <v>47.2</v>
      </c>
      <c r="AP52" s="347">
        <v>164214</v>
      </c>
      <c r="AQ52" s="348">
        <v>4.2</v>
      </c>
      <c r="AR52" s="349">
        <v>43</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557</v>
      </c>
      <c r="AL53" s="328"/>
      <c r="AM53" s="336">
        <v>770424</v>
      </c>
      <c r="AN53" s="337">
        <v>724083</v>
      </c>
      <c r="AO53" s="338">
        <v>28</v>
      </c>
      <c r="AP53" s="339">
        <v>289738</v>
      </c>
      <c r="AQ53" s="340">
        <v>-8.6999999999999993</v>
      </c>
      <c r="AR53" s="341">
        <v>36.700000000000003</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556</v>
      </c>
      <c r="AM54" s="344">
        <v>700169</v>
      </c>
      <c r="AN54" s="345">
        <v>658054</v>
      </c>
      <c r="AO54" s="346">
        <v>27.4</v>
      </c>
      <c r="AP54" s="347">
        <v>156238</v>
      </c>
      <c r="AQ54" s="348">
        <v>-4.9000000000000004</v>
      </c>
      <c r="AR54" s="349">
        <v>32.299999999999997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558</v>
      </c>
      <c r="AL55" s="328"/>
      <c r="AM55" s="336">
        <v>1054194</v>
      </c>
      <c r="AN55" s="337">
        <v>1013648</v>
      </c>
      <c r="AO55" s="338">
        <v>40</v>
      </c>
      <c r="AP55" s="339">
        <v>316937</v>
      </c>
      <c r="AQ55" s="340">
        <v>9.4</v>
      </c>
      <c r="AR55" s="341">
        <v>30.6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556</v>
      </c>
      <c r="AM56" s="344">
        <v>934152</v>
      </c>
      <c r="AN56" s="345">
        <v>898223</v>
      </c>
      <c r="AO56" s="346">
        <v>36.5</v>
      </c>
      <c r="AP56" s="347">
        <v>199150</v>
      </c>
      <c r="AQ56" s="348">
        <v>27.5</v>
      </c>
      <c r="AR56" s="349">
        <v>9</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559</v>
      </c>
      <c r="AL57" s="328"/>
      <c r="AM57" s="336">
        <v>736368</v>
      </c>
      <c r="AN57" s="337">
        <v>734898</v>
      </c>
      <c r="AO57" s="338">
        <v>-27.5</v>
      </c>
      <c r="AP57" s="339">
        <v>332350</v>
      </c>
      <c r="AQ57" s="340">
        <v>4.9000000000000004</v>
      </c>
      <c r="AR57" s="341">
        <v>-32.4</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556</v>
      </c>
      <c r="AM58" s="344">
        <v>542455</v>
      </c>
      <c r="AN58" s="345">
        <v>541372</v>
      </c>
      <c r="AO58" s="346">
        <v>-39.700000000000003</v>
      </c>
      <c r="AP58" s="347">
        <v>200453</v>
      </c>
      <c r="AQ58" s="348">
        <v>0.7</v>
      </c>
      <c r="AR58" s="349">
        <v>-40.4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560</v>
      </c>
      <c r="AL59" s="328"/>
      <c r="AM59" s="336">
        <v>1290693</v>
      </c>
      <c r="AN59" s="337">
        <v>1357196</v>
      </c>
      <c r="AO59" s="338">
        <v>84.7</v>
      </c>
      <c r="AP59" s="339">
        <v>330026</v>
      </c>
      <c r="AQ59" s="340">
        <v>-0.7</v>
      </c>
      <c r="AR59" s="341">
        <v>85.4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556</v>
      </c>
      <c r="AM60" s="344">
        <v>1102478</v>
      </c>
      <c r="AN60" s="345">
        <v>1159283</v>
      </c>
      <c r="AO60" s="346">
        <v>114.1</v>
      </c>
      <c r="AP60" s="347">
        <v>141075</v>
      </c>
      <c r="AQ60" s="348">
        <v>-29.6</v>
      </c>
      <c r="AR60" s="349">
        <v>143.69999999999999</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561</v>
      </c>
      <c r="AL61" s="350"/>
      <c r="AM61" s="351">
        <v>893784</v>
      </c>
      <c r="AN61" s="352">
        <v>879117</v>
      </c>
      <c r="AO61" s="353">
        <v>27.1</v>
      </c>
      <c r="AP61" s="354">
        <v>317274</v>
      </c>
      <c r="AQ61" s="355">
        <v>1.4</v>
      </c>
      <c r="AR61" s="341">
        <v>25.7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556</v>
      </c>
      <c r="AM62" s="344">
        <v>768557</v>
      </c>
      <c r="AN62" s="345">
        <v>754692</v>
      </c>
      <c r="AO62" s="346">
        <v>37.1</v>
      </c>
      <c r="AP62" s="347">
        <v>172226</v>
      </c>
      <c r="AQ62" s="348">
        <v>-0.4</v>
      </c>
      <c r="AR62" s="349">
        <v>37.5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p19ghuf7Fk+3MryFe96JTmmTNS9BnsHsufyYSTVBoH/MFxYekI+nQ/nLviWIubEKuTPEFitJvjtafMj+crdZ+g==" saltValue="LsEYhDgmkHAaRvUSYqPW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563</v>
      </c>
    </row>
    <row r="121" spans="125:125" ht="13.5" hidden="1" customHeight="1" x14ac:dyDescent="0.2">
      <c r="DU121" s="262"/>
    </row>
  </sheetData>
  <sheetProtection algorithmName="SHA-512" hashValue="69OpMA/lLiJaHxa6x0D5ie4I69voxJadKt2PYPkmSlqr+Dl7CmiA7xzx876HOgYEk5qhauTX08N/e+gjvylKKg==" saltValue="cj2AJ3g5hAM8msZBDxkr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564</v>
      </c>
    </row>
  </sheetData>
  <sheetProtection algorithmName="SHA-512" hashValue="soMku+rUN1rL3sa7NkDLoo1WHu0q8Y+MwfUGkiV9eHnq8qxps6SIYDgRh//aKfGfRql2CTeIsulUaPqiQm6CrQ==" saltValue="qc/9BVUsAJlP0pHNHhGq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05" t="s">
        <v>3</v>
      </c>
      <c r="D47" s="1205"/>
      <c r="E47" s="1206"/>
      <c r="F47" s="11">
        <v>41.4</v>
      </c>
      <c r="G47" s="12">
        <v>38.53</v>
      </c>
      <c r="H47" s="12">
        <v>37.56</v>
      </c>
      <c r="I47" s="12">
        <v>35.840000000000003</v>
      </c>
      <c r="J47" s="13">
        <v>32.299999999999997</v>
      </c>
    </row>
    <row r="48" spans="2:10" ht="57.75" customHeight="1" x14ac:dyDescent="0.2">
      <c r="B48" s="14"/>
      <c r="C48" s="1207" t="s">
        <v>4</v>
      </c>
      <c r="D48" s="1207"/>
      <c r="E48" s="1208"/>
      <c r="F48" s="15">
        <v>15.86</v>
      </c>
      <c r="G48" s="16">
        <v>14.51</v>
      </c>
      <c r="H48" s="16">
        <v>19.690000000000001</v>
      </c>
      <c r="I48" s="16">
        <v>18.239999999999998</v>
      </c>
      <c r="J48" s="17">
        <v>19.8</v>
      </c>
    </row>
    <row r="49" spans="2:10" ht="57.75" customHeight="1" thickBot="1" x14ac:dyDescent="0.25">
      <c r="B49" s="18"/>
      <c r="C49" s="1209" t="s">
        <v>5</v>
      </c>
      <c r="D49" s="1209"/>
      <c r="E49" s="1210"/>
      <c r="F49" s="19" t="s">
        <v>570</v>
      </c>
      <c r="G49" s="20" t="s">
        <v>571</v>
      </c>
      <c r="H49" s="20">
        <v>5.56</v>
      </c>
      <c r="I49" s="20" t="s">
        <v>572</v>
      </c>
      <c r="J49" s="21">
        <v>3.38</v>
      </c>
    </row>
    <row r="50" spans="2:10" ht="13" x14ac:dyDescent="0.2"/>
  </sheetData>
  <sheetProtection algorithmName="SHA-512" hashValue="j+KE61PKUgIHZ390flDRdne+s9Wc3xWid/YXT3SH71vTVezou4bY+fl/mx+luv4PGo8N2c8lGo6+oAd2bFeCow==" saltValue="1TTwNe9upnHpRyG4/ETx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HYTBA122004a</cp:lastModifiedBy>
  <cp:lastPrinted>2023-03-10T07:25:14Z</cp:lastPrinted>
  <dcterms:created xsi:type="dcterms:W3CDTF">2023-02-20T05:12:16Z</dcterms:created>
  <dcterms:modified xsi:type="dcterms:W3CDTF">2023-10-13T05:16:25Z</dcterms:modified>
  <cp:category/>
</cp:coreProperties>
</file>